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21年9月佛山市驾驶培训机构考试合格率排名表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<sst xmlns="http://schemas.openxmlformats.org/spreadsheetml/2006/main" count="92" uniqueCount="79">
  <si>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2021年9月佛山市驾驶培训机构考试合格率排名表</t>
  </si>
  <si>
    <t>统计周期：2021年8月21日至2021年9月20日</t>
  </si>
  <si>
    <t>序号</t>
  </si>
  <si>
    <t>驾校代码</t>
  </si>
  <si>
    <t>驾培机构名称</t>
  </si>
  <si>
    <t>科目一</t>
  </si>
  <si>
    <t>科目二</t>
  </si>
  <si>
    <t>科目三</t>
  </si>
  <si>
    <t>安全文明考试</t>
  </si>
  <si>
    <t>考试人数</t>
  </si>
  <si>
    <t>合格人数</t>
  </si>
  <si>
    <t>合格率</t>
  </si>
  <si>
    <t>排名</t>
  </si>
  <si>
    <t>佛山市劲速驾驶员培训有限公司</t>
  </si>
  <si>
    <t>佛山市汇通机动车驾驶员培训有限公司</t>
  </si>
  <si>
    <t>佛山市粤联驾驶员培训有限公司</t>
  </si>
  <si>
    <t>佛山市华盈机动车驾驶员培训有限公司</t>
  </si>
  <si>
    <t>佛山粤华驾驶员培训有限公司</t>
  </si>
  <si>
    <t>佛山市学好机动车驾驶员培训有限公司</t>
  </si>
  <si>
    <t>佛山市好晟机动车驾驶员培训有限公司</t>
  </si>
  <si>
    <t>佛山市华顺机动车驾驶员培训有限公司</t>
  </si>
  <si>
    <t>佛山市高荣达驾驶员培训有限公司</t>
  </si>
  <si>
    <t>佛山市富明机动车驾驶员培训有限公司</t>
  </si>
  <si>
    <t>佛山市新协力驾驶员培训有限公司</t>
  </si>
  <si>
    <t>佛山市三水区永安服务有限公司</t>
  </si>
  <si>
    <t>佛山市南海区快捷机动车驾驶员培训有限公司</t>
  </si>
  <si>
    <t>佛山市永佳机动车驾驶员培训有限公司</t>
  </si>
  <si>
    <t>佛山市大众机动车培训有限公司</t>
  </si>
  <si>
    <t>佛山市东林机动车驾驶员培训有限公司</t>
  </si>
  <si>
    <t>佛山市安信通机动车驾驶员培训有限公司</t>
  </si>
  <si>
    <t>佛山市凯丰机动车驾驶员培训有限公司</t>
  </si>
  <si>
    <t>佛山市高明区德安机动车驾驶员培训有限公司</t>
  </si>
  <si>
    <t>佛山市高明区稻田机动车驾驶员培训有限公司</t>
  </si>
  <si>
    <t>佛山市宏信机动车驾驶员培训有限公司</t>
  </si>
  <si>
    <t>佛山市众顺达机动车驾驶员培训有限公司</t>
  </si>
  <si>
    <t>佛山市顺德区必诚驾驶员培训有限公司</t>
  </si>
  <si>
    <t>佛山市远辉机动车驾驶员培训有限公司</t>
  </si>
  <si>
    <t>佛山市华升机动车驾驶员培训有限公司</t>
  </si>
  <si>
    <t>佛山市公众机动车驾驶员培训有限公司</t>
  </si>
  <si>
    <t>佛山市交通技工学校</t>
  </si>
  <si>
    <t>佛山市顺德区桂机汽车驾驶员培训中心</t>
  </si>
  <si>
    <t>佛山市佳讯达驾驶员培训有限公司</t>
  </si>
  <si>
    <t>佛山市创盈机动车驾驶员培训有限公司</t>
  </si>
  <si>
    <t>佛山市顺德区睿俊驾驶员培训有限公司</t>
  </si>
  <si>
    <t>佛山市润安机动车驾驶员培训有限公司</t>
  </si>
  <si>
    <t>佛山市顺德区必就驾驶员培训有限公司</t>
  </si>
  <si>
    <t>佛山市南海区凯顺机动车驾驶员培训有限公司</t>
  </si>
  <si>
    <t>佛山市盈通达驾驶员培训有限公司</t>
  </si>
  <si>
    <t>佛山市顺途机动车驾驶员培训有限公司</t>
  </si>
  <si>
    <t>佛山市骏峰机动车驾驶员培训有限公司</t>
  </si>
  <si>
    <t>佛山市南海区机动车驾驶员培训中心有限公司</t>
  </si>
  <si>
    <t>佛山市高明区明安保安技防服务有限公司</t>
  </si>
  <si>
    <t>佛山市高明区德信宏机动车驾驶员培训有限公司</t>
  </si>
  <si>
    <t>佛山市骏恒通机动车驾驶员培训有限公司</t>
  </si>
  <si>
    <t>佛山市三水区佛汽机动车驾驶员培训有限公司</t>
  </si>
  <si>
    <t>佛山市力和机动车驾驶员培训有限公司</t>
  </si>
  <si>
    <t>佛山市机动车驾驶人考试培训中心有限公司</t>
  </si>
  <si>
    <t>佛山市途畅机动车驾驶员培训有限公司</t>
  </si>
  <si>
    <t>佛山市明辉机动车驾驶员培训有限公司</t>
  </si>
  <si>
    <t>佛山市顺德区容桂机动车驾驶员培训中心</t>
  </si>
  <si>
    <t>佛山市企达机动车驾驶员培训有限公司</t>
  </si>
  <si>
    <t>佛山市顺德区驾新机动车驾驶员培训咨询有限公司</t>
  </si>
  <si>
    <t>佛山市南海顺恒机动车驾驶员培训有限公司</t>
  </si>
  <si>
    <t>佛山市顺德区雄远机动车驾驶员培训有限公司</t>
  </si>
  <si>
    <t>佛山市顺德区顺永新驾驶培训有限公司</t>
  </si>
  <si>
    <t>佛山市日昇机动车驾驶员培训有限公司</t>
  </si>
  <si>
    <t>佛山市顺德区均安瑜发机动车驾驶员培训有限公司</t>
  </si>
  <si>
    <t>佛山市顺德区长丰驾驶员培训有限公司</t>
  </si>
  <si>
    <t>佛山市顺德区大良汽车队机动车驾驶员培训部</t>
  </si>
  <si>
    <t>佛山市顺德区永众驾驶员培训有限公司</t>
  </si>
  <si>
    <t>佛山市顺德区金成发汽车驾驶培训有限公司</t>
  </si>
  <si>
    <t>佛山市高嘉达驾驶员培训有限公司</t>
  </si>
  <si>
    <t>广东顺汽驾驶员培训有限公司</t>
  </si>
  <si>
    <t>佛山市顺德区晋丰驾驶培训有限公司</t>
  </si>
  <si>
    <t>佛山市顺德区驾驭机动车驾驶员培训有限公司</t>
  </si>
  <si>
    <t>佛山加和机动车驾驶员培训有限公司</t>
  </si>
  <si>
    <t>合计</t>
  </si>
  <si>
    <t>制表人：张小美</t>
  </si>
  <si>
    <t>审核人：温玉龙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</si>
</sst>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方正小标宋简体"/>
      <family val="0"/>
    </font>
    <font>
      <b/>
      <sz val="10"/>
      <color indexed="8"/>
      <name val="Calibri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25" applyNumberFormat="1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110" zoomScaleNormal="110" zoomScaleSheetLayoutView="100" workbookViewId="0" topLeftCell="A1">
      <selection activeCell="A2" sqref="A2:S2"/>
    </sheetView>
  </sheetViews>
  <sheetFormatPr defaultColWidth="9.00390625" defaultRowHeight="15"/>
  <cols>
    <col min="1" max="1" width="5.00390625" style="4" customWidth="1"/>
    <col min="2" max="2" width="7.8515625" style="5" customWidth="1"/>
    <col min="3" max="3" width="38.8515625" style="4" customWidth="1"/>
    <col min="4" max="4" width="7.8515625" style="4" customWidth="1"/>
    <col min="5" max="5" width="7.57421875" style="4" customWidth="1"/>
    <col min="6" max="6" width="7.421875" style="4" customWidth="1"/>
    <col min="7" max="7" width="5.00390625" style="6" customWidth="1"/>
    <col min="8" max="8" width="7.421875" style="4" customWidth="1"/>
    <col min="9" max="9" width="7.57421875" style="4" customWidth="1"/>
    <col min="10" max="10" width="7.421875" style="4" customWidth="1"/>
    <col min="11" max="11" width="5.140625" style="4" customWidth="1"/>
    <col min="12" max="12" width="8.00390625" style="4" customWidth="1"/>
    <col min="13" max="14" width="7.421875" style="4" customWidth="1"/>
    <col min="15" max="15" width="4.7109375" style="4" customWidth="1"/>
    <col min="16" max="16" width="7.7109375" style="4" customWidth="1"/>
    <col min="17" max="17" width="7.8515625" style="4" customWidth="1"/>
    <col min="18" max="18" width="8.421875" style="4" customWidth="1"/>
    <col min="19" max="19" width="4.140625" style="4" customWidth="1"/>
    <col min="20" max="16384" width="9.00390625" style="4" customWidth="1"/>
  </cols>
  <sheetData>
    <row r="1" spans="1:19" s="1" customFormat="1" ht="21" customHeight="1">
      <c r="A1" s="7"/>
      <c r="B1" s="8"/>
      <c r="C1" s="7"/>
      <c r="D1" s="7"/>
      <c r="E1" s="7"/>
      <c r="F1" s="7"/>
      <c r="G1" s="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1" s="2" customFormat="1" ht="22.5" customHeight="1">
      <c r="A2" s="10" t="s">
        <v>0</v>
      </c>
      <c r="B2" s="11"/>
      <c r="C2" s="10"/>
      <c r="D2" s="10"/>
      <c r="E2" s="10"/>
      <c r="F2" s="10"/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2" customFormat="1" ht="22.5" customHeight="1">
      <c r="A3" s="13" t="s">
        <v>1</v>
      </c>
      <c r="B3" s="14"/>
      <c r="C3" s="13"/>
      <c r="D3" s="13"/>
      <c r="E3" s="13"/>
      <c r="F3" s="13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6"/>
    </row>
    <row r="4" spans="1:19" s="3" customFormat="1" ht="12.75" customHeight="1">
      <c r="A4" s="15" t="s">
        <v>2</v>
      </c>
      <c r="B4" s="15" t="s">
        <v>3</v>
      </c>
      <c r="C4" s="16" t="s">
        <v>4</v>
      </c>
      <c r="D4" s="16" t="s">
        <v>5</v>
      </c>
      <c r="E4" s="16"/>
      <c r="F4" s="16"/>
      <c r="G4" s="17"/>
      <c r="H4" s="16" t="s">
        <v>6</v>
      </c>
      <c r="I4" s="16"/>
      <c r="J4" s="16"/>
      <c r="K4" s="22"/>
      <c r="L4" s="16" t="s">
        <v>7</v>
      </c>
      <c r="M4" s="16"/>
      <c r="N4" s="16"/>
      <c r="O4" s="16"/>
      <c r="P4" s="16" t="s">
        <v>8</v>
      </c>
      <c r="Q4" s="16"/>
      <c r="R4" s="16"/>
      <c r="S4" s="16"/>
    </row>
    <row r="5" spans="1:19" s="3" customFormat="1" ht="12.75" customHeight="1">
      <c r="A5" s="15"/>
      <c r="B5" s="15"/>
      <c r="C5" s="16"/>
      <c r="D5" s="16" t="s">
        <v>9</v>
      </c>
      <c r="E5" s="16" t="s">
        <v>10</v>
      </c>
      <c r="F5" s="16" t="s">
        <v>11</v>
      </c>
      <c r="G5" s="16" t="s">
        <v>12</v>
      </c>
      <c r="H5" s="16" t="s">
        <v>9</v>
      </c>
      <c r="I5" s="16" t="s">
        <v>10</v>
      </c>
      <c r="J5" s="16" t="s">
        <v>11</v>
      </c>
      <c r="K5" s="22" t="s">
        <v>12</v>
      </c>
      <c r="L5" s="16" t="s">
        <v>9</v>
      </c>
      <c r="M5" s="16" t="s">
        <v>10</v>
      </c>
      <c r="N5" s="16" t="s">
        <v>11</v>
      </c>
      <c r="O5" s="16" t="s">
        <v>12</v>
      </c>
      <c r="P5" s="16" t="s">
        <v>9</v>
      </c>
      <c r="Q5" s="16" t="s">
        <v>10</v>
      </c>
      <c r="R5" s="16" t="s">
        <v>11</v>
      </c>
      <c r="S5" s="16" t="s">
        <v>12</v>
      </c>
    </row>
    <row r="6" spans="1:19" ht="13.5" customHeight="1">
      <c r="A6" s="15">
        <v>1</v>
      </c>
      <c r="B6" s="16">
        <v>4406041</v>
      </c>
      <c r="C6" s="16" t="s">
        <v>13</v>
      </c>
      <c r="D6" s="18">
        <v>39</v>
      </c>
      <c r="E6" s="18">
        <v>36</v>
      </c>
      <c r="F6" s="19">
        <f aca="true" t="shared" si="0" ref="F6:F69">AVERAGE(E6/D6)</f>
        <v>0.923076923076923</v>
      </c>
      <c r="G6" s="20">
        <v>2</v>
      </c>
      <c r="H6" s="18">
        <v>76</v>
      </c>
      <c r="I6" s="18">
        <v>63</v>
      </c>
      <c r="J6" s="19">
        <f aca="true" t="shared" si="1" ref="J6:J69">AVERAGE(I6/H6)</f>
        <v>0.828947368421053</v>
      </c>
      <c r="K6" s="20">
        <v>1</v>
      </c>
      <c r="L6" s="18">
        <v>164</v>
      </c>
      <c r="M6" s="18">
        <v>125</v>
      </c>
      <c r="N6" s="19">
        <f aca="true" t="shared" si="2" ref="N6:N69">AVERAGE(M6/L6)</f>
        <v>0.76219512195122</v>
      </c>
      <c r="O6" s="25">
        <v>2</v>
      </c>
      <c r="P6" s="18">
        <v>153</v>
      </c>
      <c r="Q6" s="18">
        <v>151</v>
      </c>
      <c r="R6" s="19">
        <f aca="true" t="shared" si="3" ref="R6:R69">AVERAGE(Q6/P6)</f>
        <v>0.986928104575163</v>
      </c>
      <c r="S6" s="20">
        <v>1</v>
      </c>
    </row>
    <row r="7" spans="1:19" ht="13.5" customHeight="1">
      <c r="A7" s="15">
        <v>2</v>
      </c>
      <c r="B7" s="16">
        <v>4406031</v>
      </c>
      <c r="C7" s="16" t="s">
        <v>14</v>
      </c>
      <c r="D7" s="18">
        <v>50</v>
      </c>
      <c r="E7" s="18">
        <v>39</v>
      </c>
      <c r="F7" s="19">
        <f t="shared" si="0"/>
        <v>0.78</v>
      </c>
      <c r="G7" s="20">
        <v>21</v>
      </c>
      <c r="H7" s="18">
        <v>128</v>
      </c>
      <c r="I7" s="18">
        <v>91</v>
      </c>
      <c r="J7" s="19">
        <f t="shared" si="1"/>
        <v>0.7109375</v>
      </c>
      <c r="K7" s="20">
        <v>8</v>
      </c>
      <c r="L7" s="18">
        <v>149</v>
      </c>
      <c r="M7" s="18">
        <v>80</v>
      </c>
      <c r="N7" s="19">
        <f t="shared" si="2"/>
        <v>0.536912751677852</v>
      </c>
      <c r="O7" s="25">
        <v>58</v>
      </c>
      <c r="P7" s="18">
        <v>104</v>
      </c>
      <c r="Q7" s="18">
        <v>102</v>
      </c>
      <c r="R7" s="19">
        <f t="shared" si="3"/>
        <v>0.980769230769231</v>
      </c>
      <c r="S7" s="20">
        <v>2</v>
      </c>
    </row>
    <row r="8" spans="1:19" ht="13.5" customHeight="1">
      <c r="A8" s="15">
        <v>3</v>
      </c>
      <c r="B8" s="16">
        <v>440632</v>
      </c>
      <c r="C8" s="16" t="s">
        <v>15</v>
      </c>
      <c r="D8" s="18">
        <v>523</v>
      </c>
      <c r="E8" s="18">
        <v>438</v>
      </c>
      <c r="F8" s="19">
        <f t="shared" si="0"/>
        <v>0.837476099426386</v>
      </c>
      <c r="G8" s="20">
        <v>9</v>
      </c>
      <c r="H8" s="18">
        <v>866</v>
      </c>
      <c r="I8" s="18">
        <v>636</v>
      </c>
      <c r="J8" s="19">
        <f t="shared" si="1"/>
        <v>0.734411085450346</v>
      </c>
      <c r="K8" s="20">
        <v>6</v>
      </c>
      <c r="L8" s="18">
        <v>915</v>
      </c>
      <c r="M8" s="18">
        <v>634</v>
      </c>
      <c r="N8" s="19">
        <f t="shared" si="2"/>
        <v>0.692896174863388</v>
      </c>
      <c r="O8" s="25">
        <v>7</v>
      </c>
      <c r="P8" s="18">
        <v>599</v>
      </c>
      <c r="Q8" s="18">
        <v>572</v>
      </c>
      <c r="R8" s="19">
        <f t="shared" si="3"/>
        <v>0.954924874791319</v>
      </c>
      <c r="S8" s="20">
        <v>3</v>
      </c>
    </row>
    <row r="9" spans="1:19" ht="13.5" customHeight="1">
      <c r="A9" s="15">
        <v>4</v>
      </c>
      <c r="B9" s="16">
        <v>4406037</v>
      </c>
      <c r="C9" s="16" t="s">
        <v>16</v>
      </c>
      <c r="D9" s="18">
        <v>68</v>
      </c>
      <c r="E9" s="18">
        <v>52</v>
      </c>
      <c r="F9" s="19">
        <f t="shared" si="0"/>
        <v>0.764705882352941</v>
      </c>
      <c r="G9" s="20">
        <v>30</v>
      </c>
      <c r="H9" s="18">
        <v>126</v>
      </c>
      <c r="I9" s="18">
        <v>63</v>
      </c>
      <c r="J9" s="19">
        <f t="shared" si="1"/>
        <v>0.5</v>
      </c>
      <c r="K9" s="20">
        <v>54</v>
      </c>
      <c r="L9" s="18">
        <v>123</v>
      </c>
      <c r="M9" s="18">
        <v>77</v>
      </c>
      <c r="N9" s="19">
        <f t="shared" si="2"/>
        <v>0.626016260162602</v>
      </c>
      <c r="O9" s="25">
        <v>19</v>
      </c>
      <c r="P9" s="18">
        <v>85</v>
      </c>
      <c r="Q9" s="18">
        <v>81</v>
      </c>
      <c r="R9" s="19">
        <f t="shared" si="3"/>
        <v>0.952941176470588</v>
      </c>
      <c r="S9" s="20">
        <v>4</v>
      </c>
    </row>
    <row r="10" spans="1:19" ht="13.5" customHeight="1">
      <c r="A10" s="15">
        <v>5</v>
      </c>
      <c r="B10" s="21">
        <v>440637</v>
      </c>
      <c r="C10" s="16" t="s">
        <v>17</v>
      </c>
      <c r="D10" s="18">
        <v>52</v>
      </c>
      <c r="E10" s="18">
        <v>46</v>
      </c>
      <c r="F10" s="19">
        <f t="shared" si="0"/>
        <v>0.884615384615385</v>
      </c>
      <c r="G10" s="20">
        <v>4</v>
      </c>
      <c r="H10" s="18">
        <v>60</v>
      </c>
      <c r="I10" s="18">
        <v>47</v>
      </c>
      <c r="J10" s="19">
        <f t="shared" si="1"/>
        <v>0.783333333333333</v>
      </c>
      <c r="K10" s="20">
        <v>3</v>
      </c>
      <c r="L10" s="18">
        <v>57</v>
      </c>
      <c r="M10" s="18">
        <v>40</v>
      </c>
      <c r="N10" s="19">
        <f t="shared" si="2"/>
        <v>0.701754385964912</v>
      </c>
      <c r="O10" s="25">
        <v>6</v>
      </c>
      <c r="P10" s="18">
        <v>38</v>
      </c>
      <c r="Q10" s="18">
        <v>36</v>
      </c>
      <c r="R10" s="19">
        <f t="shared" si="3"/>
        <v>0.947368421052632</v>
      </c>
      <c r="S10" s="20">
        <v>5</v>
      </c>
    </row>
    <row r="11" spans="1:19" ht="13.5" customHeight="1">
      <c r="A11" s="15">
        <v>6</v>
      </c>
      <c r="B11" s="21">
        <v>440638</v>
      </c>
      <c r="C11" s="16" t="s">
        <v>18</v>
      </c>
      <c r="D11" s="18">
        <v>400</v>
      </c>
      <c r="E11" s="18">
        <v>302</v>
      </c>
      <c r="F11" s="19">
        <f t="shared" si="0"/>
        <v>0.755</v>
      </c>
      <c r="G11" s="20">
        <v>34</v>
      </c>
      <c r="H11" s="18">
        <v>592</v>
      </c>
      <c r="I11" s="18">
        <v>324</v>
      </c>
      <c r="J11" s="19">
        <f t="shared" si="1"/>
        <v>0.547297297297297</v>
      </c>
      <c r="K11" s="20">
        <v>40</v>
      </c>
      <c r="L11" s="18">
        <v>484</v>
      </c>
      <c r="M11" s="18">
        <v>284</v>
      </c>
      <c r="N11" s="19">
        <f t="shared" si="2"/>
        <v>0.586776859504132</v>
      </c>
      <c r="O11" s="25">
        <v>36</v>
      </c>
      <c r="P11" s="18">
        <v>275</v>
      </c>
      <c r="Q11" s="18">
        <v>258</v>
      </c>
      <c r="R11" s="19">
        <f t="shared" si="3"/>
        <v>0.938181818181818</v>
      </c>
      <c r="S11" s="20">
        <v>6</v>
      </c>
    </row>
    <row r="12" spans="1:19" ht="13.5" customHeight="1">
      <c r="A12" s="15">
        <v>7</v>
      </c>
      <c r="B12" s="16">
        <v>440636</v>
      </c>
      <c r="C12" s="16" t="s">
        <v>19</v>
      </c>
      <c r="D12" s="18">
        <v>179</v>
      </c>
      <c r="E12" s="18">
        <v>159</v>
      </c>
      <c r="F12" s="19">
        <f t="shared" si="0"/>
        <v>0.888268156424581</v>
      </c>
      <c r="G12" s="20">
        <v>3</v>
      </c>
      <c r="H12" s="18">
        <v>255</v>
      </c>
      <c r="I12" s="18">
        <v>175</v>
      </c>
      <c r="J12" s="19">
        <f t="shared" si="1"/>
        <v>0.686274509803922</v>
      </c>
      <c r="K12" s="20">
        <v>11</v>
      </c>
      <c r="L12" s="18">
        <v>195</v>
      </c>
      <c r="M12" s="18">
        <v>110</v>
      </c>
      <c r="N12" s="19">
        <f t="shared" si="2"/>
        <v>0.564102564102564</v>
      </c>
      <c r="O12" s="25">
        <v>49</v>
      </c>
      <c r="P12" s="18">
        <v>107</v>
      </c>
      <c r="Q12" s="18">
        <v>100</v>
      </c>
      <c r="R12" s="19">
        <f t="shared" si="3"/>
        <v>0.934579439252336</v>
      </c>
      <c r="S12" s="20">
        <v>7</v>
      </c>
    </row>
    <row r="13" spans="1:19" ht="13.5" customHeight="1">
      <c r="A13" s="15">
        <v>8</v>
      </c>
      <c r="B13" s="16">
        <v>440631</v>
      </c>
      <c r="C13" s="16" t="s">
        <v>20</v>
      </c>
      <c r="D13" s="18">
        <v>457</v>
      </c>
      <c r="E13" s="18">
        <v>338</v>
      </c>
      <c r="F13" s="19">
        <f t="shared" si="0"/>
        <v>0.739606126914661</v>
      </c>
      <c r="G13" s="20">
        <v>38</v>
      </c>
      <c r="H13" s="18">
        <v>729</v>
      </c>
      <c r="I13" s="18">
        <v>408</v>
      </c>
      <c r="J13" s="19">
        <f t="shared" si="1"/>
        <v>0.559670781893004</v>
      </c>
      <c r="K13" s="20">
        <v>35</v>
      </c>
      <c r="L13" s="18">
        <v>585</v>
      </c>
      <c r="M13" s="18">
        <v>378</v>
      </c>
      <c r="N13" s="19">
        <f t="shared" si="2"/>
        <v>0.646153846153846</v>
      </c>
      <c r="O13" s="25">
        <v>15</v>
      </c>
      <c r="P13" s="18">
        <v>386</v>
      </c>
      <c r="Q13" s="18">
        <v>360</v>
      </c>
      <c r="R13" s="19">
        <f t="shared" si="3"/>
        <v>0.932642487046632</v>
      </c>
      <c r="S13" s="20">
        <v>8</v>
      </c>
    </row>
    <row r="14" spans="1:19" ht="13.5" customHeight="1">
      <c r="A14" s="15">
        <v>9</v>
      </c>
      <c r="B14" s="16">
        <v>440628</v>
      </c>
      <c r="C14" s="16" t="s">
        <v>21</v>
      </c>
      <c r="D14" s="18">
        <v>845</v>
      </c>
      <c r="E14" s="18">
        <v>622</v>
      </c>
      <c r="F14" s="19">
        <f t="shared" si="0"/>
        <v>0.736094674556213</v>
      </c>
      <c r="G14" s="20">
        <v>40</v>
      </c>
      <c r="H14" s="18">
        <v>1282</v>
      </c>
      <c r="I14" s="18">
        <v>731</v>
      </c>
      <c r="J14" s="19">
        <f t="shared" si="1"/>
        <v>0.570202808112324</v>
      </c>
      <c r="K14" s="20">
        <v>32</v>
      </c>
      <c r="L14" s="18">
        <v>1286</v>
      </c>
      <c r="M14" s="18">
        <v>781</v>
      </c>
      <c r="N14" s="19">
        <f t="shared" si="2"/>
        <v>0.607309486780715</v>
      </c>
      <c r="O14" s="25">
        <v>27</v>
      </c>
      <c r="P14" s="18">
        <v>731</v>
      </c>
      <c r="Q14" s="18">
        <v>681</v>
      </c>
      <c r="R14" s="19">
        <f t="shared" si="3"/>
        <v>0.931600547195622</v>
      </c>
      <c r="S14" s="20">
        <v>9</v>
      </c>
    </row>
    <row r="15" spans="1:19" ht="13.5" customHeight="1">
      <c r="A15" s="15">
        <v>10</v>
      </c>
      <c r="B15" s="16">
        <v>4406033</v>
      </c>
      <c r="C15" s="16" t="s">
        <v>22</v>
      </c>
      <c r="D15" s="18">
        <v>265</v>
      </c>
      <c r="E15" s="18">
        <v>180</v>
      </c>
      <c r="F15" s="19">
        <f t="shared" si="0"/>
        <v>0.679245283018868</v>
      </c>
      <c r="G15" s="20">
        <v>60</v>
      </c>
      <c r="H15" s="18">
        <v>437</v>
      </c>
      <c r="I15" s="18">
        <v>243</v>
      </c>
      <c r="J15" s="19">
        <f t="shared" si="1"/>
        <v>0.556064073226545</v>
      </c>
      <c r="K15" s="20">
        <v>37</v>
      </c>
      <c r="L15" s="18">
        <v>386</v>
      </c>
      <c r="M15" s="18">
        <v>213</v>
      </c>
      <c r="N15" s="19">
        <f t="shared" si="2"/>
        <v>0.551813471502591</v>
      </c>
      <c r="O15" s="25">
        <v>55</v>
      </c>
      <c r="P15" s="18">
        <v>217</v>
      </c>
      <c r="Q15" s="18">
        <v>202</v>
      </c>
      <c r="R15" s="19">
        <f t="shared" si="3"/>
        <v>0.930875576036866</v>
      </c>
      <c r="S15" s="20">
        <v>10</v>
      </c>
    </row>
    <row r="16" spans="1:19" ht="13.5" customHeight="1">
      <c r="A16" s="15">
        <v>11</v>
      </c>
      <c r="B16" s="22">
        <v>4406011</v>
      </c>
      <c r="C16" s="22" t="s">
        <v>23</v>
      </c>
      <c r="D16" s="18">
        <v>108</v>
      </c>
      <c r="E16" s="18">
        <v>89</v>
      </c>
      <c r="F16" s="19">
        <f t="shared" si="0"/>
        <v>0.824074074074074</v>
      </c>
      <c r="G16" s="20">
        <v>12</v>
      </c>
      <c r="H16" s="18">
        <v>207</v>
      </c>
      <c r="I16" s="18">
        <v>158</v>
      </c>
      <c r="J16" s="19">
        <f t="shared" si="1"/>
        <v>0.763285024154589</v>
      </c>
      <c r="K16" s="20">
        <v>5</v>
      </c>
      <c r="L16" s="18">
        <v>276</v>
      </c>
      <c r="M16" s="18">
        <v>194</v>
      </c>
      <c r="N16" s="19">
        <f t="shared" si="2"/>
        <v>0.702898550724638</v>
      </c>
      <c r="O16" s="25">
        <v>5</v>
      </c>
      <c r="P16" s="18">
        <v>230</v>
      </c>
      <c r="Q16" s="18">
        <v>213</v>
      </c>
      <c r="R16" s="19">
        <f t="shared" si="3"/>
        <v>0.926086956521739</v>
      </c>
      <c r="S16" s="20">
        <v>11</v>
      </c>
    </row>
    <row r="17" spans="1:19" ht="13.5" customHeight="1">
      <c r="A17" s="15">
        <v>12</v>
      </c>
      <c r="B17" s="16">
        <v>440603</v>
      </c>
      <c r="C17" s="16" t="s">
        <v>24</v>
      </c>
      <c r="D17" s="18">
        <v>643</v>
      </c>
      <c r="E17" s="18">
        <v>512</v>
      </c>
      <c r="F17" s="19">
        <f t="shared" si="0"/>
        <v>0.796267496111975</v>
      </c>
      <c r="G17" s="20">
        <v>16</v>
      </c>
      <c r="H17" s="18">
        <v>1086</v>
      </c>
      <c r="I17" s="18">
        <v>617</v>
      </c>
      <c r="J17" s="19">
        <f t="shared" si="1"/>
        <v>0.568139963167588</v>
      </c>
      <c r="K17" s="20">
        <v>33</v>
      </c>
      <c r="L17" s="18">
        <v>1006</v>
      </c>
      <c r="M17" s="18">
        <v>608</v>
      </c>
      <c r="N17" s="19">
        <f t="shared" si="2"/>
        <v>0.604373757455268</v>
      </c>
      <c r="O17" s="25">
        <v>28</v>
      </c>
      <c r="P17" s="18">
        <v>846</v>
      </c>
      <c r="Q17" s="18">
        <v>783</v>
      </c>
      <c r="R17" s="19">
        <f t="shared" si="3"/>
        <v>0.925531914893617</v>
      </c>
      <c r="S17" s="20">
        <v>12</v>
      </c>
    </row>
    <row r="18" spans="1:19" ht="13.5" customHeight="1">
      <c r="A18" s="15">
        <v>13</v>
      </c>
      <c r="B18" s="16">
        <v>440627</v>
      </c>
      <c r="C18" s="16" t="s">
        <v>25</v>
      </c>
      <c r="D18" s="18">
        <v>590</v>
      </c>
      <c r="E18" s="18">
        <v>478</v>
      </c>
      <c r="F18" s="19">
        <f t="shared" si="0"/>
        <v>0.810169491525424</v>
      </c>
      <c r="G18" s="20">
        <v>14</v>
      </c>
      <c r="H18" s="18">
        <v>891</v>
      </c>
      <c r="I18" s="18">
        <v>540</v>
      </c>
      <c r="J18" s="19">
        <f t="shared" si="1"/>
        <v>0.606060606060606</v>
      </c>
      <c r="K18" s="20">
        <v>22</v>
      </c>
      <c r="L18" s="18">
        <v>619</v>
      </c>
      <c r="M18" s="18">
        <v>465</v>
      </c>
      <c r="N18" s="19">
        <f t="shared" si="2"/>
        <v>0.751211631663974</v>
      </c>
      <c r="O18" s="25">
        <v>3</v>
      </c>
      <c r="P18" s="18">
        <v>542</v>
      </c>
      <c r="Q18" s="18">
        <v>500</v>
      </c>
      <c r="R18" s="19">
        <f t="shared" si="3"/>
        <v>0.922509225092251</v>
      </c>
      <c r="S18" s="20">
        <v>13</v>
      </c>
    </row>
    <row r="19" spans="1:19" ht="13.5" customHeight="1">
      <c r="A19" s="15">
        <v>14</v>
      </c>
      <c r="B19" s="16">
        <v>440626</v>
      </c>
      <c r="C19" s="16" t="s">
        <v>26</v>
      </c>
      <c r="D19" s="18">
        <v>264</v>
      </c>
      <c r="E19" s="18">
        <v>176</v>
      </c>
      <c r="F19" s="19">
        <f t="shared" si="0"/>
        <v>0.666666666666667</v>
      </c>
      <c r="G19" s="20">
        <v>61</v>
      </c>
      <c r="H19" s="18">
        <v>635</v>
      </c>
      <c r="I19" s="18">
        <v>345</v>
      </c>
      <c r="J19" s="19">
        <f t="shared" si="1"/>
        <v>0.543307086614173</v>
      </c>
      <c r="K19" s="20">
        <v>43</v>
      </c>
      <c r="L19" s="18">
        <v>597</v>
      </c>
      <c r="M19" s="18">
        <v>334</v>
      </c>
      <c r="N19" s="19">
        <f t="shared" si="2"/>
        <v>0.559463986599665</v>
      </c>
      <c r="O19" s="25">
        <v>50</v>
      </c>
      <c r="P19" s="18">
        <v>385</v>
      </c>
      <c r="Q19" s="18">
        <v>355</v>
      </c>
      <c r="R19" s="19">
        <f t="shared" si="3"/>
        <v>0.922077922077922</v>
      </c>
      <c r="S19" s="20">
        <v>14</v>
      </c>
    </row>
    <row r="20" spans="1:19" ht="13.5" customHeight="1">
      <c r="A20" s="15">
        <v>15</v>
      </c>
      <c r="B20" s="16">
        <v>440616</v>
      </c>
      <c r="C20" s="16" t="s">
        <v>27</v>
      </c>
      <c r="D20" s="18">
        <v>527</v>
      </c>
      <c r="E20" s="18">
        <v>399</v>
      </c>
      <c r="F20" s="19">
        <f t="shared" si="0"/>
        <v>0.757115749525617</v>
      </c>
      <c r="G20" s="20">
        <v>32</v>
      </c>
      <c r="H20" s="18">
        <v>1090</v>
      </c>
      <c r="I20" s="18">
        <v>555</v>
      </c>
      <c r="J20" s="19">
        <f t="shared" si="1"/>
        <v>0.509174311926605</v>
      </c>
      <c r="K20" s="20">
        <v>52</v>
      </c>
      <c r="L20" s="18">
        <v>940</v>
      </c>
      <c r="M20" s="18">
        <v>615</v>
      </c>
      <c r="N20" s="19">
        <f t="shared" si="2"/>
        <v>0.654255319148936</v>
      </c>
      <c r="O20" s="25">
        <v>11</v>
      </c>
      <c r="P20" s="18">
        <v>657</v>
      </c>
      <c r="Q20" s="18">
        <v>605</v>
      </c>
      <c r="R20" s="19">
        <f t="shared" si="3"/>
        <v>0.920852359208524</v>
      </c>
      <c r="S20" s="20">
        <v>15</v>
      </c>
    </row>
    <row r="21" spans="1:19" ht="13.5" customHeight="1">
      <c r="A21" s="15">
        <v>16</v>
      </c>
      <c r="B21" s="16">
        <v>440630</v>
      </c>
      <c r="C21" s="16" t="s">
        <v>28</v>
      </c>
      <c r="D21" s="18">
        <v>347</v>
      </c>
      <c r="E21" s="18">
        <v>256</v>
      </c>
      <c r="F21" s="19">
        <f t="shared" si="0"/>
        <v>0.737752161383285</v>
      </c>
      <c r="G21" s="20">
        <v>39</v>
      </c>
      <c r="H21" s="18">
        <v>614</v>
      </c>
      <c r="I21" s="18">
        <v>359</v>
      </c>
      <c r="J21" s="19">
        <f t="shared" si="1"/>
        <v>0.584690553745928</v>
      </c>
      <c r="K21" s="20">
        <v>27</v>
      </c>
      <c r="L21" s="18">
        <v>591</v>
      </c>
      <c r="M21" s="18">
        <v>371</v>
      </c>
      <c r="N21" s="19">
        <f t="shared" si="2"/>
        <v>0.627749576988156</v>
      </c>
      <c r="O21" s="25">
        <v>18</v>
      </c>
      <c r="P21" s="18">
        <v>335</v>
      </c>
      <c r="Q21" s="18">
        <v>308</v>
      </c>
      <c r="R21" s="19">
        <f t="shared" si="3"/>
        <v>0.919402985074627</v>
      </c>
      <c r="S21" s="20">
        <v>16</v>
      </c>
    </row>
    <row r="22" spans="1:19" ht="13.5" customHeight="1">
      <c r="A22" s="15">
        <v>17</v>
      </c>
      <c r="B22" s="16">
        <v>440620</v>
      </c>
      <c r="C22" s="16" t="s">
        <v>29</v>
      </c>
      <c r="D22" s="18">
        <v>412</v>
      </c>
      <c r="E22" s="18">
        <v>285</v>
      </c>
      <c r="F22" s="19">
        <f t="shared" si="0"/>
        <v>0.691747572815534</v>
      </c>
      <c r="G22" s="20">
        <v>59</v>
      </c>
      <c r="H22" s="18">
        <v>692</v>
      </c>
      <c r="I22" s="18">
        <v>397</v>
      </c>
      <c r="J22" s="19">
        <f t="shared" si="1"/>
        <v>0.573699421965318</v>
      </c>
      <c r="K22" s="20">
        <v>31</v>
      </c>
      <c r="L22" s="18">
        <v>618</v>
      </c>
      <c r="M22" s="18">
        <v>343</v>
      </c>
      <c r="N22" s="19">
        <f t="shared" si="2"/>
        <v>0.555016181229773</v>
      </c>
      <c r="O22" s="25">
        <v>53</v>
      </c>
      <c r="P22" s="18">
        <v>397</v>
      </c>
      <c r="Q22" s="18">
        <v>364</v>
      </c>
      <c r="R22" s="19">
        <f t="shared" si="3"/>
        <v>0.916876574307305</v>
      </c>
      <c r="S22" s="20">
        <v>17</v>
      </c>
    </row>
    <row r="23" spans="1:19" ht="13.5" customHeight="1">
      <c r="A23" s="15">
        <v>18</v>
      </c>
      <c r="B23" s="16">
        <v>440609</v>
      </c>
      <c r="C23" s="16" t="s">
        <v>30</v>
      </c>
      <c r="D23" s="18">
        <v>1140</v>
      </c>
      <c r="E23" s="18">
        <v>872</v>
      </c>
      <c r="F23" s="19">
        <f t="shared" si="0"/>
        <v>0.764912280701754</v>
      </c>
      <c r="G23" s="20">
        <v>29</v>
      </c>
      <c r="H23" s="18">
        <v>1821</v>
      </c>
      <c r="I23" s="18">
        <v>933</v>
      </c>
      <c r="J23" s="19">
        <f t="shared" si="1"/>
        <v>0.512355848434926</v>
      </c>
      <c r="K23" s="20">
        <v>49</v>
      </c>
      <c r="L23" s="18">
        <v>1680</v>
      </c>
      <c r="M23" s="18">
        <v>969</v>
      </c>
      <c r="N23" s="19">
        <f t="shared" si="2"/>
        <v>0.576785714285714</v>
      </c>
      <c r="O23" s="25">
        <v>45</v>
      </c>
      <c r="P23" s="18">
        <v>1035</v>
      </c>
      <c r="Q23" s="18">
        <v>948</v>
      </c>
      <c r="R23" s="19">
        <f t="shared" si="3"/>
        <v>0.915942028985507</v>
      </c>
      <c r="S23" s="20">
        <v>18</v>
      </c>
    </row>
    <row r="24" spans="1:19" ht="13.5" customHeight="1">
      <c r="A24" s="15">
        <v>19</v>
      </c>
      <c r="B24" s="16">
        <v>440617</v>
      </c>
      <c r="C24" s="16" t="s">
        <v>31</v>
      </c>
      <c r="D24" s="18">
        <v>267</v>
      </c>
      <c r="E24" s="18">
        <v>193</v>
      </c>
      <c r="F24" s="19">
        <f t="shared" si="0"/>
        <v>0.722846441947566</v>
      </c>
      <c r="G24" s="20">
        <v>45</v>
      </c>
      <c r="H24" s="18">
        <v>579</v>
      </c>
      <c r="I24" s="18">
        <v>296</v>
      </c>
      <c r="J24" s="19">
        <f t="shared" si="1"/>
        <v>0.511226252158895</v>
      </c>
      <c r="K24" s="20">
        <v>50</v>
      </c>
      <c r="L24" s="18">
        <v>513</v>
      </c>
      <c r="M24" s="18">
        <v>267</v>
      </c>
      <c r="N24" s="19">
        <f t="shared" si="2"/>
        <v>0.52046783625731</v>
      </c>
      <c r="O24" s="25">
        <v>60</v>
      </c>
      <c r="P24" s="18">
        <v>344</v>
      </c>
      <c r="Q24" s="18">
        <v>315</v>
      </c>
      <c r="R24" s="19">
        <f t="shared" si="3"/>
        <v>0.915697674418605</v>
      </c>
      <c r="S24" s="20">
        <v>19</v>
      </c>
    </row>
    <row r="25" spans="1:19" ht="13.5" customHeight="1">
      <c r="A25" s="15">
        <v>20</v>
      </c>
      <c r="B25" s="16">
        <v>440619</v>
      </c>
      <c r="C25" s="16" t="s">
        <v>32</v>
      </c>
      <c r="D25" s="18">
        <v>593</v>
      </c>
      <c r="E25" s="18">
        <v>431</v>
      </c>
      <c r="F25" s="19">
        <f t="shared" si="0"/>
        <v>0.72681281618887</v>
      </c>
      <c r="G25" s="20">
        <v>44</v>
      </c>
      <c r="H25" s="18">
        <v>1263</v>
      </c>
      <c r="I25" s="18">
        <v>614</v>
      </c>
      <c r="J25" s="19">
        <f t="shared" si="1"/>
        <v>0.486144101346002</v>
      </c>
      <c r="K25" s="20">
        <v>58</v>
      </c>
      <c r="L25" s="18">
        <v>1077</v>
      </c>
      <c r="M25" s="18">
        <v>660</v>
      </c>
      <c r="N25" s="19">
        <f t="shared" si="2"/>
        <v>0.612813370473538</v>
      </c>
      <c r="O25" s="25">
        <v>22</v>
      </c>
      <c r="P25" s="18">
        <v>604</v>
      </c>
      <c r="Q25" s="18">
        <v>553</v>
      </c>
      <c r="R25" s="19">
        <f t="shared" si="3"/>
        <v>0.915562913907285</v>
      </c>
      <c r="S25" s="20">
        <v>20</v>
      </c>
    </row>
    <row r="26" spans="1:19" ht="13.5" customHeight="1">
      <c r="A26" s="15">
        <v>21</v>
      </c>
      <c r="B26" s="16">
        <v>4406038</v>
      </c>
      <c r="C26" s="16" t="s">
        <v>33</v>
      </c>
      <c r="D26" s="18">
        <v>275</v>
      </c>
      <c r="E26" s="18">
        <v>182</v>
      </c>
      <c r="F26" s="19">
        <f t="shared" si="0"/>
        <v>0.661818181818182</v>
      </c>
      <c r="G26" s="20">
        <v>62</v>
      </c>
      <c r="H26" s="18">
        <v>390</v>
      </c>
      <c r="I26" s="18">
        <v>241</v>
      </c>
      <c r="J26" s="19">
        <f t="shared" si="1"/>
        <v>0.617948717948718</v>
      </c>
      <c r="K26" s="20">
        <v>18</v>
      </c>
      <c r="L26" s="18">
        <v>356</v>
      </c>
      <c r="M26" s="18">
        <v>208</v>
      </c>
      <c r="N26" s="19">
        <f t="shared" si="2"/>
        <v>0.584269662921348</v>
      </c>
      <c r="O26" s="25">
        <v>39</v>
      </c>
      <c r="P26" s="18">
        <v>212</v>
      </c>
      <c r="Q26" s="18">
        <v>194</v>
      </c>
      <c r="R26" s="19">
        <f t="shared" si="3"/>
        <v>0.915094339622642</v>
      </c>
      <c r="S26" s="20">
        <v>21</v>
      </c>
    </row>
    <row r="27" spans="1:19" ht="13.5" customHeight="1">
      <c r="A27" s="15">
        <v>22</v>
      </c>
      <c r="B27" s="16">
        <v>440625</v>
      </c>
      <c r="C27" s="16" t="s">
        <v>34</v>
      </c>
      <c r="D27" s="18">
        <v>437</v>
      </c>
      <c r="E27" s="18">
        <v>318</v>
      </c>
      <c r="F27" s="19">
        <f t="shared" si="0"/>
        <v>0.727688787185355</v>
      </c>
      <c r="G27" s="20">
        <v>43</v>
      </c>
      <c r="H27" s="18">
        <v>733</v>
      </c>
      <c r="I27" s="18">
        <v>427</v>
      </c>
      <c r="J27" s="19">
        <f t="shared" si="1"/>
        <v>0.582537517053206</v>
      </c>
      <c r="K27" s="20">
        <v>28</v>
      </c>
      <c r="L27" s="18">
        <v>691</v>
      </c>
      <c r="M27" s="18">
        <v>447</v>
      </c>
      <c r="N27" s="19">
        <f t="shared" si="2"/>
        <v>0.646888567293777</v>
      </c>
      <c r="O27" s="25">
        <v>14</v>
      </c>
      <c r="P27" s="18">
        <v>482</v>
      </c>
      <c r="Q27" s="18">
        <v>440</v>
      </c>
      <c r="R27" s="19">
        <f t="shared" si="3"/>
        <v>0.912863070539419</v>
      </c>
      <c r="S27" s="20">
        <v>22</v>
      </c>
    </row>
    <row r="28" spans="1:19" ht="13.5" customHeight="1">
      <c r="A28" s="15">
        <v>23</v>
      </c>
      <c r="B28" s="16">
        <v>4406017</v>
      </c>
      <c r="C28" s="16" t="s">
        <v>35</v>
      </c>
      <c r="D28" s="18">
        <v>174</v>
      </c>
      <c r="E28" s="18">
        <v>145</v>
      </c>
      <c r="F28" s="19">
        <f t="shared" si="0"/>
        <v>0.833333333333333</v>
      </c>
      <c r="G28" s="20">
        <v>11</v>
      </c>
      <c r="H28" s="18">
        <v>299</v>
      </c>
      <c r="I28" s="18">
        <v>188</v>
      </c>
      <c r="J28" s="19">
        <f t="shared" si="1"/>
        <v>0.62876254180602</v>
      </c>
      <c r="K28" s="20">
        <v>15</v>
      </c>
      <c r="L28" s="18">
        <v>337</v>
      </c>
      <c r="M28" s="18">
        <v>225</v>
      </c>
      <c r="N28" s="19">
        <f t="shared" si="2"/>
        <v>0.667655786350148</v>
      </c>
      <c r="O28" s="25">
        <v>9</v>
      </c>
      <c r="P28" s="18">
        <v>202</v>
      </c>
      <c r="Q28" s="18">
        <v>184</v>
      </c>
      <c r="R28" s="19">
        <f t="shared" si="3"/>
        <v>0.910891089108911</v>
      </c>
      <c r="S28" s="20">
        <v>23</v>
      </c>
    </row>
    <row r="29" spans="1:19" ht="13.5" customHeight="1">
      <c r="A29" s="15">
        <v>24</v>
      </c>
      <c r="B29" s="16">
        <v>4406034</v>
      </c>
      <c r="C29" s="16" t="s">
        <v>36</v>
      </c>
      <c r="D29" s="18">
        <v>251</v>
      </c>
      <c r="E29" s="18">
        <v>178</v>
      </c>
      <c r="F29" s="19">
        <f t="shared" si="0"/>
        <v>0.709163346613546</v>
      </c>
      <c r="G29" s="20">
        <v>51</v>
      </c>
      <c r="H29" s="18">
        <v>501</v>
      </c>
      <c r="I29" s="18">
        <v>298</v>
      </c>
      <c r="J29" s="19">
        <f t="shared" si="1"/>
        <v>0.594810379241517</v>
      </c>
      <c r="K29" s="20">
        <v>24</v>
      </c>
      <c r="L29" s="18">
        <v>510</v>
      </c>
      <c r="M29" s="18">
        <v>282</v>
      </c>
      <c r="N29" s="19">
        <f t="shared" si="2"/>
        <v>0.552941176470588</v>
      </c>
      <c r="O29" s="25">
        <v>54</v>
      </c>
      <c r="P29" s="18">
        <v>299</v>
      </c>
      <c r="Q29" s="18">
        <v>272</v>
      </c>
      <c r="R29" s="19">
        <f t="shared" si="3"/>
        <v>0.909698996655518</v>
      </c>
      <c r="S29" s="20">
        <v>24</v>
      </c>
    </row>
    <row r="30" spans="1:19" ht="13.5" customHeight="1">
      <c r="A30" s="15">
        <v>25</v>
      </c>
      <c r="B30" s="16">
        <v>440615</v>
      </c>
      <c r="C30" s="16" t="s">
        <v>37</v>
      </c>
      <c r="D30" s="18">
        <v>264</v>
      </c>
      <c r="E30" s="18">
        <v>194</v>
      </c>
      <c r="F30" s="19">
        <f t="shared" si="0"/>
        <v>0.734848484848485</v>
      </c>
      <c r="G30" s="20">
        <v>42</v>
      </c>
      <c r="H30" s="18">
        <v>527</v>
      </c>
      <c r="I30" s="18">
        <v>260</v>
      </c>
      <c r="J30" s="19">
        <f t="shared" si="1"/>
        <v>0.493358633776091</v>
      </c>
      <c r="K30" s="20">
        <v>55</v>
      </c>
      <c r="L30" s="18">
        <v>466</v>
      </c>
      <c r="M30" s="18">
        <v>269</v>
      </c>
      <c r="N30" s="19">
        <f t="shared" si="2"/>
        <v>0.57725321888412</v>
      </c>
      <c r="O30" s="25">
        <v>44</v>
      </c>
      <c r="P30" s="18">
        <v>285</v>
      </c>
      <c r="Q30" s="18">
        <v>259</v>
      </c>
      <c r="R30" s="19">
        <f t="shared" si="3"/>
        <v>0.908771929824561</v>
      </c>
      <c r="S30" s="20">
        <v>25</v>
      </c>
    </row>
    <row r="31" spans="1:19" ht="13.5" customHeight="1">
      <c r="A31" s="15">
        <v>26</v>
      </c>
      <c r="B31" s="23">
        <v>440602</v>
      </c>
      <c r="C31" s="24" t="s">
        <v>38</v>
      </c>
      <c r="D31" s="18">
        <v>348</v>
      </c>
      <c r="E31" s="18">
        <v>270</v>
      </c>
      <c r="F31" s="19">
        <f t="shared" si="0"/>
        <v>0.775862068965517</v>
      </c>
      <c r="G31" s="20">
        <v>27</v>
      </c>
      <c r="H31" s="18">
        <v>777</v>
      </c>
      <c r="I31" s="18">
        <v>404</v>
      </c>
      <c r="J31" s="19">
        <f t="shared" si="1"/>
        <v>0.51994851994852</v>
      </c>
      <c r="K31" s="20">
        <v>47</v>
      </c>
      <c r="L31" s="18">
        <v>617</v>
      </c>
      <c r="M31" s="18">
        <v>368</v>
      </c>
      <c r="N31" s="19">
        <f t="shared" si="2"/>
        <v>0.596434359805511</v>
      </c>
      <c r="O31" s="25">
        <v>33</v>
      </c>
      <c r="P31" s="18">
        <v>390</v>
      </c>
      <c r="Q31" s="18">
        <v>353</v>
      </c>
      <c r="R31" s="19">
        <f t="shared" si="3"/>
        <v>0.905128205128205</v>
      </c>
      <c r="S31" s="20">
        <v>26</v>
      </c>
    </row>
    <row r="32" spans="1:19" ht="13.5" customHeight="1">
      <c r="A32" s="15">
        <v>27</v>
      </c>
      <c r="B32" s="16">
        <v>440605</v>
      </c>
      <c r="C32" s="16" t="s">
        <v>39</v>
      </c>
      <c r="D32" s="18">
        <v>126</v>
      </c>
      <c r="E32" s="18">
        <v>96</v>
      </c>
      <c r="F32" s="19">
        <f t="shared" si="0"/>
        <v>0.761904761904762</v>
      </c>
      <c r="G32" s="20">
        <v>31</v>
      </c>
      <c r="H32" s="18">
        <v>217</v>
      </c>
      <c r="I32" s="18">
        <v>112</v>
      </c>
      <c r="J32" s="19">
        <f t="shared" si="1"/>
        <v>0.516129032258065</v>
      </c>
      <c r="K32" s="20">
        <v>48</v>
      </c>
      <c r="L32" s="18">
        <v>186</v>
      </c>
      <c r="M32" s="18">
        <v>121</v>
      </c>
      <c r="N32" s="19">
        <f t="shared" si="2"/>
        <v>0.650537634408602</v>
      </c>
      <c r="O32" s="25">
        <v>13</v>
      </c>
      <c r="P32" s="18">
        <v>93</v>
      </c>
      <c r="Q32" s="18">
        <v>84</v>
      </c>
      <c r="R32" s="19">
        <f t="shared" si="3"/>
        <v>0.903225806451613</v>
      </c>
      <c r="S32" s="20">
        <v>27</v>
      </c>
    </row>
    <row r="33" spans="1:19" ht="13.5" customHeight="1">
      <c r="A33" s="15">
        <v>28</v>
      </c>
      <c r="B33" s="22">
        <v>4406006</v>
      </c>
      <c r="C33" s="16" t="s">
        <v>40</v>
      </c>
      <c r="D33" s="18">
        <v>119</v>
      </c>
      <c r="E33" s="18">
        <v>98</v>
      </c>
      <c r="F33" s="19">
        <f t="shared" si="0"/>
        <v>0.823529411764706</v>
      </c>
      <c r="G33" s="20">
        <v>13</v>
      </c>
      <c r="H33" s="18">
        <v>221</v>
      </c>
      <c r="I33" s="18">
        <v>149</v>
      </c>
      <c r="J33" s="19">
        <f t="shared" si="1"/>
        <v>0.67420814479638</v>
      </c>
      <c r="K33" s="20">
        <v>12</v>
      </c>
      <c r="L33" s="18">
        <v>229</v>
      </c>
      <c r="M33" s="18">
        <v>132</v>
      </c>
      <c r="N33" s="19">
        <f t="shared" si="2"/>
        <v>0.576419213973799</v>
      </c>
      <c r="O33" s="25">
        <v>46</v>
      </c>
      <c r="P33" s="18">
        <v>130</v>
      </c>
      <c r="Q33" s="18">
        <v>117</v>
      </c>
      <c r="R33" s="19">
        <f t="shared" si="3"/>
        <v>0.9</v>
      </c>
      <c r="S33" s="20">
        <v>28</v>
      </c>
    </row>
    <row r="34" spans="1:19" ht="13.5" customHeight="1">
      <c r="A34" s="15">
        <v>29</v>
      </c>
      <c r="B34" s="16">
        <v>440624</v>
      </c>
      <c r="C34" s="16" t="s">
        <v>41</v>
      </c>
      <c r="D34" s="18">
        <v>482</v>
      </c>
      <c r="E34" s="18">
        <v>343</v>
      </c>
      <c r="F34" s="19">
        <f t="shared" si="0"/>
        <v>0.711618257261411</v>
      </c>
      <c r="G34" s="20">
        <v>48</v>
      </c>
      <c r="H34" s="18">
        <v>790</v>
      </c>
      <c r="I34" s="18">
        <v>448</v>
      </c>
      <c r="J34" s="19">
        <f t="shared" si="1"/>
        <v>0.567088607594937</v>
      </c>
      <c r="K34" s="20">
        <v>34</v>
      </c>
      <c r="L34" s="18">
        <v>788</v>
      </c>
      <c r="M34" s="18">
        <v>458</v>
      </c>
      <c r="N34" s="19">
        <f t="shared" si="2"/>
        <v>0.581218274111675</v>
      </c>
      <c r="O34" s="25">
        <v>41</v>
      </c>
      <c r="P34" s="18">
        <v>543</v>
      </c>
      <c r="Q34" s="18">
        <v>488</v>
      </c>
      <c r="R34" s="19">
        <f t="shared" si="3"/>
        <v>0.898710865561694</v>
      </c>
      <c r="S34" s="20">
        <v>29</v>
      </c>
    </row>
    <row r="35" spans="1:19" ht="13.5" customHeight="1">
      <c r="A35" s="15">
        <v>30</v>
      </c>
      <c r="B35" s="16">
        <v>4406040</v>
      </c>
      <c r="C35" s="16" t="s">
        <v>42</v>
      </c>
      <c r="D35" s="18">
        <v>257</v>
      </c>
      <c r="E35" s="18">
        <v>192</v>
      </c>
      <c r="F35" s="19">
        <f t="shared" si="0"/>
        <v>0.747081712062257</v>
      </c>
      <c r="G35" s="20">
        <v>37</v>
      </c>
      <c r="H35" s="18">
        <v>490</v>
      </c>
      <c r="I35" s="18">
        <v>289</v>
      </c>
      <c r="J35" s="19">
        <f t="shared" si="1"/>
        <v>0.589795918367347</v>
      </c>
      <c r="K35" s="20">
        <v>26</v>
      </c>
      <c r="L35" s="18">
        <v>534</v>
      </c>
      <c r="M35" s="18">
        <v>327</v>
      </c>
      <c r="N35" s="19">
        <f t="shared" si="2"/>
        <v>0.612359550561798</v>
      </c>
      <c r="O35" s="25">
        <v>24</v>
      </c>
      <c r="P35" s="18">
        <v>316</v>
      </c>
      <c r="Q35" s="18">
        <v>283</v>
      </c>
      <c r="R35" s="19">
        <f t="shared" si="3"/>
        <v>0.895569620253165</v>
      </c>
      <c r="S35" s="20">
        <v>30</v>
      </c>
    </row>
    <row r="36" spans="1:19" s="4" customFormat="1" ht="13.5" customHeight="1">
      <c r="A36" s="15">
        <v>31</v>
      </c>
      <c r="B36" s="16">
        <v>4406014</v>
      </c>
      <c r="C36" s="16" t="s">
        <v>43</v>
      </c>
      <c r="D36" s="18">
        <v>230</v>
      </c>
      <c r="E36" s="18">
        <v>196</v>
      </c>
      <c r="F36" s="19">
        <f t="shared" si="0"/>
        <v>0.852173913043478</v>
      </c>
      <c r="G36" s="20">
        <v>6</v>
      </c>
      <c r="H36" s="18">
        <v>381</v>
      </c>
      <c r="I36" s="18">
        <v>243</v>
      </c>
      <c r="J36" s="19">
        <f t="shared" si="1"/>
        <v>0.637795275590551</v>
      </c>
      <c r="K36" s="20">
        <v>14</v>
      </c>
      <c r="L36" s="18">
        <v>376</v>
      </c>
      <c r="M36" s="18">
        <v>240</v>
      </c>
      <c r="N36" s="19">
        <f t="shared" si="2"/>
        <v>0.638297872340426</v>
      </c>
      <c r="O36" s="25">
        <v>16</v>
      </c>
      <c r="P36" s="18">
        <v>258</v>
      </c>
      <c r="Q36" s="18">
        <v>231</v>
      </c>
      <c r="R36" s="19">
        <f t="shared" si="3"/>
        <v>0.895348837209302</v>
      </c>
      <c r="S36" s="20">
        <v>31</v>
      </c>
    </row>
    <row r="37" spans="1:19" ht="13.5" customHeight="1">
      <c r="A37" s="15">
        <v>32</v>
      </c>
      <c r="B37" s="16">
        <v>4406032</v>
      </c>
      <c r="C37" s="16" t="s">
        <v>44</v>
      </c>
      <c r="D37" s="18">
        <v>406</v>
      </c>
      <c r="E37" s="18">
        <v>281</v>
      </c>
      <c r="F37" s="19">
        <f t="shared" si="0"/>
        <v>0.692118226600985</v>
      </c>
      <c r="G37" s="20">
        <v>58</v>
      </c>
      <c r="H37" s="18">
        <v>839</v>
      </c>
      <c r="I37" s="18">
        <v>460</v>
      </c>
      <c r="J37" s="19">
        <f t="shared" si="1"/>
        <v>0.548271752085816</v>
      </c>
      <c r="K37" s="20">
        <v>39</v>
      </c>
      <c r="L37" s="18">
        <v>798</v>
      </c>
      <c r="M37" s="18">
        <v>456</v>
      </c>
      <c r="N37" s="19">
        <f t="shared" si="2"/>
        <v>0.571428571428571</v>
      </c>
      <c r="O37" s="25">
        <v>48</v>
      </c>
      <c r="P37" s="18">
        <v>477</v>
      </c>
      <c r="Q37" s="18">
        <v>427</v>
      </c>
      <c r="R37" s="19">
        <f t="shared" si="3"/>
        <v>0.895178197064989</v>
      </c>
      <c r="S37" s="20">
        <v>32</v>
      </c>
    </row>
    <row r="38" spans="1:19" ht="13.5" customHeight="1">
      <c r="A38" s="15">
        <v>33</v>
      </c>
      <c r="B38" s="16">
        <v>4406012</v>
      </c>
      <c r="C38" s="16" t="s">
        <v>45</v>
      </c>
      <c r="D38" s="18">
        <v>186</v>
      </c>
      <c r="E38" s="18">
        <v>158</v>
      </c>
      <c r="F38" s="19">
        <f t="shared" si="0"/>
        <v>0.849462365591398</v>
      </c>
      <c r="G38" s="20">
        <v>7</v>
      </c>
      <c r="H38" s="18">
        <v>302</v>
      </c>
      <c r="I38" s="18">
        <v>208</v>
      </c>
      <c r="J38" s="19">
        <f t="shared" si="1"/>
        <v>0.688741721854305</v>
      </c>
      <c r="K38" s="20">
        <v>9</v>
      </c>
      <c r="L38" s="18">
        <v>315</v>
      </c>
      <c r="M38" s="18">
        <v>217</v>
      </c>
      <c r="N38" s="19">
        <f t="shared" si="2"/>
        <v>0.688888888888889</v>
      </c>
      <c r="O38" s="25">
        <v>8</v>
      </c>
      <c r="P38" s="18">
        <v>200</v>
      </c>
      <c r="Q38" s="18">
        <v>179</v>
      </c>
      <c r="R38" s="19">
        <f t="shared" si="3"/>
        <v>0.895</v>
      </c>
      <c r="S38" s="20">
        <v>33</v>
      </c>
    </row>
    <row r="39" spans="1:19" ht="13.5" customHeight="1">
      <c r="A39" s="15">
        <v>34</v>
      </c>
      <c r="B39" s="16">
        <v>440633</v>
      </c>
      <c r="C39" s="16" t="s">
        <v>46</v>
      </c>
      <c r="D39" s="18">
        <v>318</v>
      </c>
      <c r="E39" s="18">
        <v>205</v>
      </c>
      <c r="F39" s="19">
        <f t="shared" si="0"/>
        <v>0.644654088050314</v>
      </c>
      <c r="G39" s="20">
        <v>64</v>
      </c>
      <c r="H39" s="18">
        <v>503</v>
      </c>
      <c r="I39" s="18">
        <v>268</v>
      </c>
      <c r="J39" s="19">
        <f t="shared" si="1"/>
        <v>0.532803180914513</v>
      </c>
      <c r="K39" s="20">
        <v>44</v>
      </c>
      <c r="L39" s="18">
        <v>493</v>
      </c>
      <c r="M39" s="18">
        <v>282</v>
      </c>
      <c r="N39" s="19">
        <f t="shared" si="2"/>
        <v>0.572008113590264</v>
      </c>
      <c r="O39" s="25">
        <v>47</v>
      </c>
      <c r="P39" s="18">
        <v>293</v>
      </c>
      <c r="Q39" s="18">
        <v>262</v>
      </c>
      <c r="R39" s="19">
        <f t="shared" si="3"/>
        <v>0.89419795221843</v>
      </c>
      <c r="S39" s="20">
        <v>34</v>
      </c>
    </row>
    <row r="40" spans="1:19" ht="13.5" customHeight="1">
      <c r="A40" s="15">
        <v>35</v>
      </c>
      <c r="B40" s="16">
        <v>440622</v>
      </c>
      <c r="C40" s="16" t="s">
        <v>47</v>
      </c>
      <c r="D40" s="18">
        <v>231</v>
      </c>
      <c r="E40" s="18">
        <v>170</v>
      </c>
      <c r="F40" s="19">
        <f t="shared" si="0"/>
        <v>0.735930735930736</v>
      </c>
      <c r="G40" s="20">
        <v>41</v>
      </c>
      <c r="H40" s="18">
        <v>528</v>
      </c>
      <c r="I40" s="18">
        <v>246</v>
      </c>
      <c r="J40" s="19">
        <f t="shared" si="1"/>
        <v>0.465909090909091</v>
      </c>
      <c r="K40" s="20">
        <v>64</v>
      </c>
      <c r="L40" s="18">
        <v>399</v>
      </c>
      <c r="M40" s="18">
        <v>247</v>
      </c>
      <c r="N40" s="19">
        <f t="shared" si="2"/>
        <v>0.619047619047619</v>
      </c>
      <c r="O40" s="25">
        <v>20</v>
      </c>
      <c r="P40" s="18">
        <v>255</v>
      </c>
      <c r="Q40" s="18">
        <v>228</v>
      </c>
      <c r="R40" s="19">
        <f t="shared" si="3"/>
        <v>0.894117647058824</v>
      </c>
      <c r="S40" s="20">
        <v>35</v>
      </c>
    </row>
    <row r="41" spans="1:19" ht="13.5" customHeight="1">
      <c r="A41" s="15">
        <v>36</v>
      </c>
      <c r="B41" s="16">
        <v>440629</v>
      </c>
      <c r="C41" s="16" t="s">
        <v>48</v>
      </c>
      <c r="D41" s="18">
        <v>192</v>
      </c>
      <c r="E41" s="18">
        <v>134</v>
      </c>
      <c r="F41" s="19">
        <f t="shared" si="0"/>
        <v>0.697916666666667</v>
      </c>
      <c r="G41" s="20">
        <v>57</v>
      </c>
      <c r="H41" s="18">
        <v>356</v>
      </c>
      <c r="I41" s="18">
        <v>182</v>
      </c>
      <c r="J41" s="19">
        <f t="shared" si="1"/>
        <v>0.51123595505618</v>
      </c>
      <c r="K41" s="20">
        <v>50</v>
      </c>
      <c r="L41" s="18">
        <v>295</v>
      </c>
      <c r="M41" s="18">
        <v>148</v>
      </c>
      <c r="N41" s="19">
        <f t="shared" si="2"/>
        <v>0.501694915254237</v>
      </c>
      <c r="O41" s="25">
        <v>62</v>
      </c>
      <c r="P41" s="18">
        <v>198</v>
      </c>
      <c r="Q41" s="18">
        <v>177</v>
      </c>
      <c r="R41" s="19">
        <f t="shared" si="3"/>
        <v>0.893939393939394</v>
      </c>
      <c r="S41" s="20">
        <v>36</v>
      </c>
    </row>
    <row r="42" spans="1:19" ht="13.5" customHeight="1">
      <c r="A42" s="15">
        <v>37</v>
      </c>
      <c r="B42" s="16">
        <v>440612</v>
      </c>
      <c r="C42" s="16" t="s">
        <v>49</v>
      </c>
      <c r="D42" s="18">
        <v>357</v>
      </c>
      <c r="E42" s="18">
        <v>270</v>
      </c>
      <c r="F42" s="19">
        <f t="shared" si="0"/>
        <v>0.756302521008403</v>
      </c>
      <c r="G42" s="20">
        <v>33</v>
      </c>
      <c r="H42" s="18">
        <v>500</v>
      </c>
      <c r="I42" s="18">
        <v>237</v>
      </c>
      <c r="J42" s="19">
        <f t="shared" si="1"/>
        <v>0.474</v>
      </c>
      <c r="K42" s="20">
        <v>61</v>
      </c>
      <c r="L42" s="18">
        <v>394</v>
      </c>
      <c r="M42" s="18">
        <v>231</v>
      </c>
      <c r="N42" s="19">
        <f t="shared" si="2"/>
        <v>0.586294416243655</v>
      </c>
      <c r="O42" s="25">
        <v>37</v>
      </c>
      <c r="P42" s="18">
        <v>245</v>
      </c>
      <c r="Q42" s="18">
        <v>219</v>
      </c>
      <c r="R42" s="19">
        <f t="shared" si="3"/>
        <v>0.893877551020408</v>
      </c>
      <c r="S42" s="20">
        <v>37</v>
      </c>
    </row>
    <row r="43" spans="1:19" ht="13.5" customHeight="1">
      <c r="A43" s="15">
        <v>38</v>
      </c>
      <c r="B43" s="16">
        <v>44061</v>
      </c>
      <c r="C43" s="16" t="s">
        <v>50</v>
      </c>
      <c r="D43" s="18">
        <v>3283</v>
      </c>
      <c r="E43" s="18">
        <v>2544</v>
      </c>
      <c r="F43" s="19">
        <f t="shared" si="0"/>
        <v>0.774901005178191</v>
      </c>
      <c r="G43" s="20">
        <v>28</v>
      </c>
      <c r="H43" s="18">
        <v>4736</v>
      </c>
      <c r="I43" s="18">
        <v>2646</v>
      </c>
      <c r="J43" s="19">
        <f t="shared" si="1"/>
        <v>0.558699324324324</v>
      </c>
      <c r="K43" s="20">
        <v>36</v>
      </c>
      <c r="L43" s="18">
        <v>3794</v>
      </c>
      <c r="M43" s="18">
        <v>2469</v>
      </c>
      <c r="N43" s="19">
        <f t="shared" si="2"/>
        <v>0.650764364786505</v>
      </c>
      <c r="O43" s="25">
        <v>12</v>
      </c>
      <c r="P43" s="18">
        <v>2884</v>
      </c>
      <c r="Q43" s="18">
        <v>2573</v>
      </c>
      <c r="R43" s="19">
        <f t="shared" si="3"/>
        <v>0.892163661581137</v>
      </c>
      <c r="S43" s="20">
        <v>38</v>
      </c>
    </row>
    <row r="44" spans="1:19" ht="13.5" customHeight="1">
      <c r="A44" s="15">
        <v>39</v>
      </c>
      <c r="B44" s="16">
        <v>440604</v>
      </c>
      <c r="C44" s="16" t="s">
        <v>51</v>
      </c>
      <c r="D44" s="18">
        <v>597</v>
      </c>
      <c r="E44" s="18">
        <v>447</v>
      </c>
      <c r="F44" s="19">
        <f t="shared" si="0"/>
        <v>0.748743718592965</v>
      </c>
      <c r="G44" s="20">
        <v>36</v>
      </c>
      <c r="H44" s="18">
        <v>899</v>
      </c>
      <c r="I44" s="18">
        <v>436</v>
      </c>
      <c r="J44" s="19">
        <f t="shared" si="1"/>
        <v>0.484983314794216</v>
      </c>
      <c r="K44" s="20">
        <v>59</v>
      </c>
      <c r="L44" s="18">
        <v>769</v>
      </c>
      <c r="M44" s="18">
        <v>464</v>
      </c>
      <c r="N44" s="19">
        <f t="shared" si="2"/>
        <v>0.603381014304291</v>
      </c>
      <c r="O44" s="25">
        <v>29</v>
      </c>
      <c r="P44" s="18">
        <v>546</v>
      </c>
      <c r="Q44" s="18">
        <v>487</v>
      </c>
      <c r="R44" s="19">
        <f t="shared" si="3"/>
        <v>0.891941391941392</v>
      </c>
      <c r="S44" s="20">
        <v>39</v>
      </c>
    </row>
    <row r="45" spans="1:19" ht="13.5" customHeight="1">
      <c r="A45" s="15">
        <v>40</v>
      </c>
      <c r="B45" s="23">
        <v>4406035</v>
      </c>
      <c r="C45" s="16" t="s">
        <v>52</v>
      </c>
      <c r="D45" s="18">
        <v>337</v>
      </c>
      <c r="E45" s="18">
        <v>241</v>
      </c>
      <c r="F45" s="19">
        <f t="shared" si="0"/>
        <v>0.71513353115727</v>
      </c>
      <c r="G45" s="20">
        <v>47</v>
      </c>
      <c r="H45" s="18">
        <v>333</v>
      </c>
      <c r="I45" s="18">
        <v>163</v>
      </c>
      <c r="J45" s="19">
        <f t="shared" si="1"/>
        <v>0.48948948948949</v>
      </c>
      <c r="K45" s="20">
        <v>56</v>
      </c>
      <c r="L45" s="18">
        <v>355</v>
      </c>
      <c r="M45" s="18">
        <v>184</v>
      </c>
      <c r="N45" s="19">
        <f t="shared" si="2"/>
        <v>0.51830985915493</v>
      </c>
      <c r="O45" s="25">
        <v>61</v>
      </c>
      <c r="P45" s="18">
        <v>285</v>
      </c>
      <c r="Q45" s="18">
        <v>254</v>
      </c>
      <c r="R45" s="19">
        <f t="shared" si="3"/>
        <v>0.891228070175439</v>
      </c>
      <c r="S45" s="20">
        <v>40</v>
      </c>
    </row>
    <row r="46" spans="1:19" ht="13.5" customHeight="1">
      <c r="A46" s="15">
        <v>41</v>
      </c>
      <c r="B46" s="16">
        <v>440621</v>
      </c>
      <c r="C46" s="16" t="s">
        <v>53</v>
      </c>
      <c r="D46" s="18">
        <v>387</v>
      </c>
      <c r="E46" s="18">
        <v>271</v>
      </c>
      <c r="F46" s="19">
        <f t="shared" si="0"/>
        <v>0.700258397932817</v>
      </c>
      <c r="G46" s="20">
        <v>55</v>
      </c>
      <c r="H46" s="18">
        <v>641</v>
      </c>
      <c r="I46" s="18">
        <v>337</v>
      </c>
      <c r="J46" s="19">
        <f t="shared" si="1"/>
        <v>0.525741029641186</v>
      </c>
      <c r="K46" s="20">
        <v>46</v>
      </c>
      <c r="L46" s="18">
        <v>670</v>
      </c>
      <c r="M46" s="18">
        <v>353</v>
      </c>
      <c r="N46" s="19">
        <f t="shared" si="2"/>
        <v>0.526865671641791</v>
      </c>
      <c r="O46" s="25">
        <v>59</v>
      </c>
      <c r="P46" s="18">
        <v>451</v>
      </c>
      <c r="Q46" s="18">
        <v>401</v>
      </c>
      <c r="R46" s="19">
        <f t="shared" si="3"/>
        <v>0.889135254988914</v>
      </c>
      <c r="S46" s="20">
        <v>41</v>
      </c>
    </row>
    <row r="47" spans="1:19" ht="13.5" customHeight="1">
      <c r="A47" s="15">
        <v>42</v>
      </c>
      <c r="B47" s="16">
        <v>4406042</v>
      </c>
      <c r="C47" s="16" t="s">
        <v>54</v>
      </c>
      <c r="D47" s="18">
        <v>17</v>
      </c>
      <c r="E47" s="18">
        <v>11</v>
      </c>
      <c r="F47" s="19">
        <f t="shared" si="0"/>
        <v>0.647058823529412</v>
      </c>
      <c r="G47" s="20">
        <v>63</v>
      </c>
      <c r="H47" s="18">
        <v>36</v>
      </c>
      <c r="I47" s="18">
        <v>17</v>
      </c>
      <c r="J47" s="19">
        <f t="shared" si="1"/>
        <v>0.472222222222222</v>
      </c>
      <c r="K47" s="20">
        <v>62</v>
      </c>
      <c r="L47" s="18">
        <v>33</v>
      </c>
      <c r="M47" s="18">
        <v>16</v>
      </c>
      <c r="N47" s="19">
        <f t="shared" si="2"/>
        <v>0.484848484848485</v>
      </c>
      <c r="O47" s="25">
        <v>63</v>
      </c>
      <c r="P47" s="18">
        <v>9</v>
      </c>
      <c r="Q47" s="18">
        <v>8</v>
      </c>
      <c r="R47" s="19">
        <f t="shared" si="3"/>
        <v>0.888888888888889</v>
      </c>
      <c r="S47" s="20">
        <v>42</v>
      </c>
    </row>
    <row r="48" spans="1:19" ht="13.5" customHeight="1">
      <c r="A48" s="15">
        <v>43</v>
      </c>
      <c r="B48" s="16">
        <v>440613</v>
      </c>
      <c r="C48" s="16" t="s">
        <v>55</v>
      </c>
      <c r="D48" s="18">
        <v>689</v>
      </c>
      <c r="E48" s="18">
        <v>488</v>
      </c>
      <c r="F48" s="19">
        <f t="shared" si="0"/>
        <v>0.708272859216255</v>
      </c>
      <c r="G48" s="20">
        <v>52</v>
      </c>
      <c r="H48" s="18">
        <v>1435</v>
      </c>
      <c r="I48" s="18">
        <v>695</v>
      </c>
      <c r="J48" s="19">
        <f t="shared" si="1"/>
        <v>0.484320557491289</v>
      </c>
      <c r="K48" s="20">
        <v>60</v>
      </c>
      <c r="L48" s="18">
        <v>1190</v>
      </c>
      <c r="M48" s="18">
        <v>665</v>
      </c>
      <c r="N48" s="19">
        <f t="shared" si="2"/>
        <v>0.558823529411765</v>
      </c>
      <c r="O48" s="25">
        <v>51</v>
      </c>
      <c r="P48" s="18">
        <v>706</v>
      </c>
      <c r="Q48" s="18">
        <v>627</v>
      </c>
      <c r="R48" s="19">
        <f t="shared" si="3"/>
        <v>0.888101983002833</v>
      </c>
      <c r="S48" s="20">
        <v>43</v>
      </c>
    </row>
    <row r="49" spans="1:19" ht="13.5" customHeight="1">
      <c r="A49" s="15">
        <v>44</v>
      </c>
      <c r="B49" s="16">
        <v>440601</v>
      </c>
      <c r="C49" s="16" t="s">
        <v>56</v>
      </c>
      <c r="D49" s="18">
        <v>840</v>
      </c>
      <c r="E49" s="18">
        <v>607</v>
      </c>
      <c r="F49" s="19">
        <f t="shared" si="0"/>
        <v>0.722619047619048</v>
      </c>
      <c r="G49" s="20">
        <v>46</v>
      </c>
      <c r="H49" s="18">
        <v>1512</v>
      </c>
      <c r="I49" s="18">
        <v>801</v>
      </c>
      <c r="J49" s="19">
        <f t="shared" si="1"/>
        <v>0.529761904761905</v>
      </c>
      <c r="K49" s="20">
        <v>45</v>
      </c>
      <c r="L49" s="18">
        <v>1348</v>
      </c>
      <c r="M49" s="18">
        <v>807</v>
      </c>
      <c r="N49" s="19">
        <f t="shared" si="2"/>
        <v>0.5986646884273</v>
      </c>
      <c r="O49" s="25">
        <v>30</v>
      </c>
      <c r="P49" s="18">
        <v>812</v>
      </c>
      <c r="Q49" s="18">
        <v>721</v>
      </c>
      <c r="R49" s="19">
        <f t="shared" si="3"/>
        <v>0.887931034482759</v>
      </c>
      <c r="S49" s="20">
        <v>44</v>
      </c>
    </row>
    <row r="50" spans="1:19" ht="13.5" customHeight="1">
      <c r="A50" s="15">
        <v>45</v>
      </c>
      <c r="B50" s="16">
        <v>4406036</v>
      </c>
      <c r="C50" s="16" t="s">
        <v>57</v>
      </c>
      <c r="D50" s="18">
        <v>543</v>
      </c>
      <c r="E50" s="18">
        <v>408</v>
      </c>
      <c r="F50" s="19">
        <f t="shared" si="0"/>
        <v>0.751381215469613</v>
      </c>
      <c r="G50" s="20">
        <v>35</v>
      </c>
      <c r="H50" s="18">
        <v>917</v>
      </c>
      <c r="I50" s="18">
        <v>466</v>
      </c>
      <c r="J50" s="19">
        <f t="shared" si="1"/>
        <v>0.508178844056707</v>
      </c>
      <c r="K50" s="20">
        <v>53</v>
      </c>
      <c r="L50" s="18">
        <v>775</v>
      </c>
      <c r="M50" s="18">
        <v>451</v>
      </c>
      <c r="N50" s="19">
        <f t="shared" si="2"/>
        <v>0.581935483870968</v>
      </c>
      <c r="O50" s="25">
        <v>40</v>
      </c>
      <c r="P50" s="18">
        <v>381</v>
      </c>
      <c r="Q50" s="18">
        <v>338</v>
      </c>
      <c r="R50" s="19">
        <f t="shared" si="3"/>
        <v>0.887139107611549</v>
      </c>
      <c r="S50" s="20">
        <v>45</v>
      </c>
    </row>
    <row r="51" spans="1:19" ht="13.5" customHeight="1">
      <c r="A51" s="15">
        <v>46</v>
      </c>
      <c r="B51" s="16">
        <v>4406024</v>
      </c>
      <c r="C51" s="16" t="s">
        <v>58</v>
      </c>
      <c r="D51" s="18">
        <v>447</v>
      </c>
      <c r="E51" s="18">
        <v>350</v>
      </c>
      <c r="F51" s="19">
        <f t="shared" si="0"/>
        <v>0.782997762863535</v>
      </c>
      <c r="G51" s="20">
        <v>20</v>
      </c>
      <c r="H51" s="18">
        <v>846</v>
      </c>
      <c r="I51" s="18">
        <v>581</v>
      </c>
      <c r="J51" s="19">
        <f t="shared" si="1"/>
        <v>0.686761229314421</v>
      </c>
      <c r="K51" s="20">
        <v>10</v>
      </c>
      <c r="L51" s="18">
        <v>841</v>
      </c>
      <c r="M51" s="18">
        <v>513</v>
      </c>
      <c r="N51" s="19">
        <f t="shared" si="2"/>
        <v>0.609988109393579</v>
      </c>
      <c r="O51" s="25">
        <v>26</v>
      </c>
      <c r="P51" s="18">
        <v>519</v>
      </c>
      <c r="Q51" s="18">
        <v>460</v>
      </c>
      <c r="R51" s="19">
        <f t="shared" si="3"/>
        <v>0.886319845857418</v>
      </c>
      <c r="S51" s="20">
        <v>46</v>
      </c>
    </row>
    <row r="52" spans="1:19" ht="13.5" customHeight="1">
      <c r="A52" s="15">
        <v>47</v>
      </c>
      <c r="B52" s="16">
        <v>4406005</v>
      </c>
      <c r="C52" s="16" t="s">
        <v>59</v>
      </c>
      <c r="D52" s="18">
        <v>365</v>
      </c>
      <c r="E52" s="18">
        <v>289</v>
      </c>
      <c r="F52" s="19">
        <f t="shared" si="0"/>
        <v>0.791780821917808</v>
      </c>
      <c r="G52" s="20">
        <v>17</v>
      </c>
      <c r="H52" s="18">
        <v>513</v>
      </c>
      <c r="I52" s="18">
        <v>318</v>
      </c>
      <c r="J52" s="19">
        <f t="shared" si="1"/>
        <v>0.619883040935672</v>
      </c>
      <c r="K52" s="20">
        <v>16</v>
      </c>
      <c r="L52" s="18">
        <v>445</v>
      </c>
      <c r="M52" s="18">
        <v>266</v>
      </c>
      <c r="N52" s="19">
        <f t="shared" si="2"/>
        <v>0.597752808988764</v>
      </c>
      <c r="O52" s="25">
        <v>31</v>
      </c>
      <c r="P52" s="18">
        <v>294</v>
      </c>
      <c r="Q52" s="18">
        <v>260</v>
      </c>
      <c r="R52" s="19">
        <f t="shared" si="3"/>
        <v>0.884353741496599</v>
      </c>
      <c r="S52" s="20">
        <v>47</v>
      </c>
    </row>
    <row r="53" spans="1:19" ht="13.5" customHeight="1">
      <c r="A53" s="15">
        <v>48</v>
      </c>
      <c r="B53" s="16">
        <v>440611</v>
      </c>
      <c r="C53" s="16" t="s">
        <v>60</v>
      </c>
      <c r="D53" s="18">
        <v>266</v>
      </c>
      <c r="E53" s="18">
        <v>189</v>
      </c>
      <c r="F53" s="19">
        <f t="shared" si="0"/>
        <v>0.710526315789474</v>
      </c>
      <c r="G53" s="20">
        <v>49</v>
      </c>
      <c r="H53" s="18">
        <v>561</v>
      </c>
      <c r="I53" s="18">
        <v>306</v>
      </c>
      <c r="J53" s="19">
        <f t="shared" si="1"/>
        <v>0.545454545454545</v>
      </c>
      <c r="K53" s="20">
        <v>41</v>
      </c>
      <c r="L53" s="18">
        <v>519</v>
      </c>
      <c r="M53" s="18">
        <v>301</v>
      </c>
      <c r="N53" s="19">
        <f t="shared" si="2"/>
        <v>0.579961464354528</v>
      </c>
      <c r="O53" s="25">
        <v>42</v>
      </c>
      <c r="P53" s="18">
        <v>309</v>
      </c>
      <c r="Q53" s="18">
        <v>273</v>
      </c>
      <c r="R53" s="19">
        <f t="shared" si="3"/>
        <v>0.883495145631068</v>
      </c>
      <c r="S53" s="20">
        <v>48</v>
      </c>
    </row>
    <row r="54" spans="1:19" ht="13.5" customHeight="1">
      <c r="A54" s="15">
        <v>49</v>
      </c>
      <c r="B54" s="16">
        <v>4406021</v>
      </c>
      <c r="C54" s="16" t="s">
        <v>61</v>
      </c>
      <c r="D54" s="18">
        <v>195</v>
      </c>
      <c r="E54" s="18">
        <v>152</v>
      </c>
      <c r="F54" s="19">
        <f t="shared" si="0"/>
        <v>0.779487179487179</v>
      </c>
      <c r="G54" s="20">
        <v>22</v>
      </c>
      <c r="H54" s="18">
        <v>317</v>
      </c>
      <c r="I54" s="18">
        <v>195</v>
      </c>
      <c r="J54" s="19">
        <f t="shared" si="1"/>
        <v>0.615141955835962</v>
      </c>
      <c r="K54" s="20">
        <v>20</v>
      </c>
      <c r="L54" s="18">
        <v>319</v>
      </c>
      <c r="M54" s="18">
        <v>203</v>
      </c>
      <c r="N54" s="19">
        <f t="shared" si="2"/>
        <v>0.636363636363636</v>
      </c>
      <c r="O54" s="25">
        <v>17</v>
      </c>
      <c r="P54" s="18">
        <v>218</v>
      </c>
      <c r="Q54" s="18">
        <v>192</v>
      </c>
      <c r="R54" s="19">
        <f t="shared" si="3"/>
        <v>0.880733944954128</v>
      </c>
      <c r="S54" s="20">
        <v>49</v>
      </c>
    </row>
    <row r="55" spans="1:19" ht="13.5" customHeight="1">
      <c r="A55" s="15">
        <v>50</v>
      </c>
      <c r="B55" s="16">
        <v>440635</v>
      </c>
      <c r="C55" s="16" t="s">
        <v>62</v>
      </c>
      <c r="D55" s="18">
        <v>196</v>
      </c>
      <c r="E55" s="18">
        <v>138</v>
      </c>
      <c r="F55" s="19">
        <f t="shared" si="0"/>
        <v>0.704081632653061</v>
      </c>
      <c r="G55" s="20">
        <v>53</v>
      </c>
      <c r="H55" s="18">
        <v>262</v>
      </c>
      <c r="I55" s="18">
        <v>176</v>
      </c>
      <c r="J55" s="19">
        <f t="shared" si="1"/>
        <v>0.67175572519084</v>
      </c>
      <c r="K55" s="20">
        <v>13</v>
      </c>
      <c r="L55" s="18">
        <v>228</v>
      </c>
      <c r="M55" s="18">
        <v>152</v>
      </c>
      <c r="N55" s="19">
        <f t="shared" si="2"/>
        <v>0.666666666666667</v>
      </c>
      <c r="O55" s="25">
        <v>10</v>
      </c>
      <c r="P55" s="18">
        <v>157</v>
      </c>
      <c r="Q55" s="18">
        <v>138</v>
      </c>
      <c r="R55" s="19">
        <f t="shared" si="3"/>
        <v>0.878980891719745</v>
      </c>
      <c r="S55" s="20">
        <v>50</v>
      </c>
    </row>
    <row r="56" spans="1:19" ht="13.5" customHeight="1">
      <c r="A56" s="15">
        <v>51</v>
      </c>
      <c r="B56" s="16">
        <v>4406007</v>
      </c>
      <c r="C56" s="16" t="s">
        <v>63</v>
      </c>
      <c r="D56" s="18">
        <v>242</v>
      </c>
      <c r="E56" s="18">
        <v>195</v>
      </c>
      <c r="F56" s="19">
        <f t="shared" si="0"/>
        <v>0.805785123966942</v>
      </c>
      <c r="G56" s="20">
        <v>15</v>
      </c>
      <c r="H56" s="18">
        <v>377</v>
      </c>
      <c r="I56" s="18">
        <v>233</v>
      </c>
      <c r="J56" s="19">
        <f t="shared" si="1"/>
        <v>0.618037135278515</v>
      </c>
      <c r="K56" s="20">
        <v>17</v>
      </c>
      <c r="L56" s="18">
        <v>411</v>
      </c>
      <c r="M56" s="18">
        <v>242</v>
      </c>
      <c r="N56" s="19">
        <f t="shared" si="2"/>
        <v>0.588807785888078</v>
      </c>
      <c r="O56" s="25">
        <v>34</v>
      </c>
      <c r="P56" s="18">
        <v>235</v>
      </c>
      <c r="Q56" s="18">
        <v>206</v>
      </c>
      <c r="R56" s="19">
        <f t="shared" si="3"/>
        <v>0.876595744680851</v>
      </c>
      <c r="S56" s="20">
        <v>51</v>
      </c>
    </row>
    <row r="57" spans="1:19" ht="13.5" customHeight="1">
      <c r="A57" s="15">
        <v>52</v>
      </c>
      <c r="B57" s="16">
        <v>4406020</v>
      </c>
      <c r="C57" s="16" t="s">
        <v>64</v>
      </c>
      <c r="D57" s="18">
        <v>915</v>
      </c>
      <c r="E57" s="18">
        <v>711</v>
      </c>
      <c r="F57" s="19">
        <f t="shared" si="0"/>
        <v>0.777049180327869</v>
      </c>
      <c r="G57" s="20">
        <v>25</v>
      </c>
      <c r="H57" s="18">
        <v>1538</v>
      </c>
      <c r="I57" s="18">
        <v>908</v>
      </c>
      <c r="J57" s="19">
        <f t="shared" si="1"/>
        <v>0.59037711313394</v>
      </c>
      <c r="K57" s="20">
        <v>25</v>
      </c>
      <c r="L57" s="18">
        <v>1667</v>
      </c>
      <c r="M57" s="18">
        <v>975</v>
      </c>
      <c r="N57" s="19">
        <f t="shared" si="2"/>
        <v>0.584883023395321</v>
      </c>
      <c r="O57" s="25">
        <v>38</v>
      </c>
      <c r="P57" s="18">
        <v>1067</v>
      </c>
      <c r="Q57" s="18">
        <v>935</v>
      </c>
      <c r="R57" s="19">
        <f t="shared" si="3"/>
        <v>0.876288659793814</v>
      </c>
      <c r="S57" s="20">
        <v>52</v>
      </c>
    </row>
    <row r="58" spans="1:19" ht="13.5" customHeight="1">
      <c r="A58" s="15">
        <v>53</v>
      </c>
      <c r="B58" s="16">
        <v>440623</v>
      </c>
      <c r="C58" s="16" t="s">
        <v>65</v>
      </c>
      <c r="D58" s="18">
        <v>344</v>
      </c>
      <c r="E58" s="18">
        <v>244</v>
      </c>
      <c r="F58" s="19">
        <f t="shared" si="0"/>
        <v>0.709302325581395</v>
      </c>
      <c r="G58" s="20">
        <v>50</v>
      </c>
      <c r="H58" s="18">
        <v>700</v>
      </c>
      <c r="I58" s="18">
        <v>330</v>
      </c>
      <c r="J58" s="19">
        <f t="shared" si="1"/>
        <v>0.471428571428571</v>
      </c>
      <c r="K58" s="20">
        <v>63</v>
      </c>
      <c r="L58" s="18">
        <v>643</v>
      </c>
      <c r="M58" s="18">
        <v>394</v>
      </c>
      <c r="N58" s="19">
        <f t="shared" si="2"/>
        <v>0.612752721617418</v>
      </c>
      <c r="O58" s="25">
        <v>22</v>
      </c>
      <c r="P58" s="18">
        <v>409</v>
      </c>
      <c r="Q58" s="18">
        <v>358</v>
      </c>
      <c r="R58" s="19">
        <f t="shared" si="3"/>
        <v>0.875305623471883</v>
      </c>
      <c r="S58" s="20">
        <v>53</v>
      </c>
    </row>
    <row r="59" spans="1:19" ht="13.5" customHeight="1">
      <c r="A59" s="15">
        <v>54</v>
      </c>
      <c r="B59" s="16">
        <v>4406009</v>
      </c>
      <c r="C59" s="16" t="s">
        <v>66</v>
      </c>
      <c r="D59" s="18">
        <v>114</v>
      </c>
      <c r="E59" s="18">
        <v>96</v>
      </c>
      <c r="F59" s="19">
        <f t="shared" si="0"/>
        <v>0.842105263157895</v>
      </c>
      <c r="G59" s="20">
        <v>8</v>
      </c>
      <c r="H59" s="18">
        <v>171</v>
      </c>
      <c r="I59" s="18">
        <v>131</v>
      </c>
      <c r="J59" s="19">
        <f t="shared" si="1"/>
        <v>0.766081871345029</v>
      </c>
      <c r="K59" s="20">
        <v>4</v>
      </c>
      <c r="L59" s="18">
        <v>234</v>
      </c>
      <c r="M59" s="18">
        <v>174</v>
      </c>
      <c r="N59" s="19">
        <f t="shared" si="2"/>
        <v>0.743589743589744</v>
      </c>
      <c r="O59" s="25">
        <v>4</v>
      </c>
      <c r="P59" s="18">
        <v>157</v>
      </c>
      <c r="Q59" s="18">
        <v>137</v>
      </c>
      <c r="R59" s="19">
        <f t="shared" si="3"/>
        <v>0.872611464968153</v>
      </c>
      <c r="S59" s="20">
        <v>54</v>
      </c>
    </row>
    <row r="60" spans="1:19" ht="13.5" customHeight="1">
      <c r="A60" s="15">
        <v>55</v>
      </c>
      <c r="B60" s="16">
        <v>4406013</v>
      </c>
      <c r="C60" s="16" t="s">
        <v>67</v>
      </c>
      <c r="D60" s="18">
        <v>160</v>
      </c>
      <c r="E60" s="18">
        <v>112</v>
      </c>
      <c r="F60" s="19">
        <f t="shared" si="0"/>
        <v>0.7</v>
      </c>
      <c r="G60" s="20">
        <v>56</v>
      </c>
      <c r="H60" s="18">
        <v>277</v>
      </c>
      <c r="I60" s="18">
        <v>160</v>
      </c>
      <c r="J60" s="19">
        <f t="shared" si="1"/>
        <v>0.577617328519856</v>
      </c>
      <c r="K60" s="20">
        <v>29</v>
      </c>
      <c r="L60" s="18">
        <v>314</v>
      </c>
      <c r="M60" s="18">
        <v>173</v>
      </c>
      <c r="N60" s="19">
        <f t="shared" si="2"/>
        <v>0.550955414012739</v>
      </c>
      <c r="O60" s="25">
        <v>56</v>
      </c>
      <c r="P60" s="18">
        <v>210</v>
      </c>
      <c r="Q60" s="18">
        <v>183</v>
      </c>
      <c r="R60" s="19">
        <f t="shared" si="3"/>
        <v>0.871428571428571</v>
      </c>
      <c r="S60" s="20">
        <v>55</v>
      </c>
    </row>
    <row r="61" spans="1:19" ht="13.5" customHeight="1">
      <c r="A61" s="15">
        <v>56</v>
      </c>
      <c r="B61" s="16">
        <v>4406002</v>
      </c>
      <c r="C61" s="16" t="s">
        <v>68</v>
      </c>
      <c r="D61" s="18">
        <v>470</v>
      </c>
      <c r="E61" s="18">
        <v>365</v>
      </c>
      <c r="F61" s="19">
        <f t="shared" si="0"/>
        <v>0.776595744680851</v>
      </c>
      <c r="G61" s="20">
        <v>26</v>
      </c>
      <c r="H61" s="18">
        <v>842</v>
      </c>
      <c r="I61" s="18">
        <v>516</v>
      </c>
      <c r="J61" s="19">
        <f t="shared" si="1"/>
        <v>0.612826603325416</v>
      </c>
      <c r="K61" s="20">
        <v>21</v>
      </c>
      <c r="L61" s="18">
        <v>889</v>
      </c>
      <c r="M61" s="18">
        <v>531</v>
      </c>
      <c r="N61" s="19">
        <f t="shared" si="2"/>
        <v>0.597300337457818</v>
      </c>
      <c r="O61" s="25">
        <v>32</v>
      </c>
      <c r="P61" s="18">
        <v>575</v>
      </c>
      <c r="Q61" s="18">
        <v>498</v>
      </c>
      <c r="R61" s="19">
        <f t="shared" si="3"/>
        <v>0.866086956521739</v>
      </c>
      <c r="S61" s="20">
        <v>56</v>
      </c>
    </row>
    <row r="62" spans="1:19" ht="13.5" customHeight="1">
      <c r="A62" s="15">
        <v>57</v>
      </c>
      <c r="B62" s="16">
        <v>4406015</v>
      </c>
      <c r="C62" s="16" t="s">
        <v>69</v>
      </c>
      <c r="D62" s="18">
        <v>220</v>
      </c>
      <c r="E62" s="18">
        <v>173</v>
      </c>
      <c r="F62" s="19">
        <f t="shared" si="0"/>
        <v>0.786363636363636</v>
      </c>
      <c r="G62" s="20">
        <v>19</v>
      </c>
      <c r="H62" s="18">
        <v>409</v>
      </c>
      <c r="I62" s="18">
        <v>235</v>
      </c>
      <c r="J62" s="19">
        <f t="shared" si="1"/>
        <v>0.574572127139364</v>
      </c>
      <c r="K62" s="20">
        <v>30</v>
      </c>
      <c r="L62" s="18">
        <v>453</v>
      </c>
      <c r="M62" s="18">
        <v>266</v>
      </c>
      <c r="N62" s="19">
        <f t="shared" si="2"/>
        <v>0.58719646799117</v>
      </c>
      <c r="O62" s="25">
        <v>35</v>
      </c>
      <c r="P62" s="18">
        <v>258</v>
      </c>
      <c r="Q62" s="18">
        <v>223</v>
      </c>
      <c r="R62" s="19">
        <f t="shared" si="3"/>
        <v>0.864341085271318</v>
      </c>
      <c r="S62" s="20">
        <v>57</v>
      </c>
    </row>
    <row r="63" spans="1:19" ht="13.5" customHeight="1">
      <c r="A63" s="15">
        <v>58</v>
      </c>
      <c r="B63" s="16">
        <v>4406018</v>
      </c>
      <c r="C63" s="16" t="s">
        <v>70</v>
      </c>
      <c r="D63" s="18">
        <v>237</v>
      </c>
      <c r="E63" s="18">
        <v>198</v>
      </c>
      <c r="F63" s="19">
        <f t="shared" si="0"/>
        <v>0.835443037974684</v>
      </c>
      <c r="G63" s="20">
        <v>10</v>
      </c>
      <c r="H63" s="18">
        <v>355</v>
      </c>
      <c r="I63" s="18">
        <v>260</v>
      </c>
      <c r="J63" s="19">
        <f t="shared" si="1"/>
        <v>0.732394366197183</v>
      </c>
      <c r="K63" s="20">
        <v>7</v>
      </c>
      <c r="L63" s="18">
        <v>427</v>
      </c>
      <c r="M63" s="18">
        <v>263</v>
      </c>
      <c r="N63" s="19">
        <f t="shared" si="2"/>
        <v>0.615925058548009</v>
      </c>
      <c r="O63" s="25">
        <v>21</v>
      </c>
      <c r="P63" s="18">
        <v>264</v>
      </c>
      <c r="Q63" s="18">
        <v>228</v>
      </c>
      <c r="R63" s="19">
        <f t="shared" si="3"/>
        <v>0.863636363636364</v>
      </c>
      <c r="S63" s="20">
        <v>58</v>
      </c>
    </row>
    <row r="64" spans="1:19" ht="13.5" customHeight="1">
      <c r="A64" s="15">
        <v>59</v>
      </c>
      <c r="B64" s="16">
        <v>440614</v>
      </c>
      <c r="C64" s="16" t="s">
        <v>71</v>
      </c>
      <c r="D64" s="18">
        <v>237</v>
      </c>
      <c r="E64" s="18">
        <v>166</v>
      </c>
      <c r="F64" s="19">
        <f t="shared" si="0"/>
        <v>0.70042194092827</v>
      </c>
      <c r="G64" s="20">
        <v>54</v>
      </c>
      <c r="H64" s="18">
        <v>408</v>
      </c>
      <c r="I64" s="18">
        <v>199</v>
      </c>
      <c r="J64" s="19">
        <f t="shared" si="1"/>
        <v>0.487745098039216</v>
      </c>
      <c r="K64" s="20">
        <v>57</v>
      </c>
      <c r="L64" s="18">
        <v>372</v>
      </c>
      <c r="M64" s="18">
        <v>215</v>
      </c>
      <c r="N64" s="19">
        <f t="shared" si="2"/>
        <v>0.577956989247312</v>
      </c>
      <c r="O64" s="25">
        <v>43</v>
      </c>
      <c r="P64" s="18">
        <v>248</v>
      </c>
      <c r="Q64" s="18">
        <v>213</v>
      </c>
      <c r="R64" s="19">
        <f t="shared" si="3"/>
        <v>0.858870967741935</v>
      </c>
      <c r="S64" s="20">
        <v>59</v>
      </c>
    </row>
    <row r="65" spans="1:19" ht="13.5" customHeight="1">
      <c r="A65" s="15">
        <v>60</v>
      </c>
      <c r="B65" s="16">
        <v>4406021</v>
      </c>
      <c r="C65" s="16" t="s">
        <v>61</v>
      </c>
      <c r="D65" s="18">
        <v>690</v>
      </c>
      <c r="E65" s="18">
        <v>546</v>
      </c>
      <c r="F65" s="19">
        <f t="shared" si="0"/>
        <v>0.791304347826087</v>
      </c>
      <c r="G65" s="20">
        <v>18</v>
      </c>
      <c r="H65" s="18">
        <v>1129</v>
      </c>
      <c r="I65" s="18">
        <v>682</v>
      </c>
      <c r="J65" s="19">
        <f t="shared" si="1"/>
        <v>0.604074402125775</v>
      </c>
      <c r="K65" s="20">
        <v>23</v>
      </c>
      <c r="L65" s="18">
        <v>1145</v>
      </c>
      <c r="M65" s="18">
        <v>700</v>
      </c>
      <c r="N65" s="19">
        <f t="shared" si="2"/>
        <v>0.611353711790393</v>
      </c>
      <c r="O65" s="25">
        <v>25</v>
      </c>
      <c r="P65" s="18">
        <v>775</v>
      </c>
      <c r="Q65" s="18">
        <v>664</v>
      </c>
      <c r="R65" s="19">
        <f t="shared" si="3"/>
        <v>0.856774193548387</v>
      </c>
      <c r="S65" s="20">
        <v>60</v>
      </c>
    </row>
    <row r="66" spans="1:19" ht="13.5" customHeight="1">
      <c r="A66" s="15">
        <v>61</v>
      </c>
      <c r="B66" s="16">
        <v>4406025</v>
      </c>
      <c r="C66" s="21" t="s">
        <v>72</v>
      </c>
      <c r="D66" s="18">
        <v>307</v>
      </c>
      <c r="E66" s="18">
        <v>271</v>
      </c>
      <c r="F66" s="19">
        <f t="shared" si="0"/>
        <v>0.882736156351791</v>
      </c>
      <c r="G66" s="20">
        <v>5</v>
      </c>
      <c r="H66" s="18">
        <v>438</v>
      </c>
      <c r="I66" s="18">
        <v>347</v>
      </c>
      <c r="J66" s="19">
        <f t="shared" si="1"/>
        <v>0.792237442922374</v>
      </c>
      <c r="K66" s="20">
        <v>2</v>
      </c>
      <c r="L66" s="18">
        <v>439</v>
      </c>
      <c r="M66" s="18">
        <v>358</v>
      </c>
      <c r="N66" s="19">
        <f t="shared" si="2"/>
        <v>0.815489749430524</v>
      </c>
      <c r="O66" s="25">
        <v>1</v>
      </c>
      <c r="P66" s="18">
        <v>380</v>
      </c>
      <c r="Q66" s="18">
        <v>325</v>
      </c>
      <c r="R66" s="19">
        <f t="shared" si="3"/>
        <v>0.855263157894737</v>
      </c>
      <c r="S66" s="20">
        <v>61</v>
      </c>
    </row>
    <row r="67" spans="1:19" ht="13.5" customHeight="1">
      <c r="A67" s="15">
        <v>62</v>
      </c>
      <c r="B67" s="16">
        <v>4406010</v>
      </c>
      <c r="C67" s="16" t="s">
        <v>73</v>
      </c>
      <c r="D67" s="18">
        <v>90</v>
      </c>
      <c r="E67" s="18">
        <v>70</v>
      </c>
      <c r="F67" s="19">
        <f t="shared" si="0"/>
        <v>0.777777777777778</v>
      </c>
      <c r="G67" s="20">
        <v>23</v>
      </c>
      <c r="H67" s="18">
        <v>94</v>
      </c>
      <c r="I67" s="18">
        <v>58</v>
      </c>
      <c r="J67" s="19">
        <f t="shared" si="1"/>
        <v>0.617021276595745</v>
      </c>
      <c r="K67" s="20">
        <v>19</v>
      </c>
      <c r="L67" s="18">
        <v>95</v>
      </c>
      <c r="M67" s="18">
        <v>53</v>
      </c>
      <c r="N67" s="19">
        <f t="shared" si="2"/>
        <v>0.557894736842105</v>
      </c>
      <c r="O67" s="25">
        <v>52</v>
      </c>
      <c r="P67" s="18">
        <v>76</v>
      </c>
      <c r="Q67" s="18">
        <v>64</v>
      </c>
      <c r="R67" s="19">
        <f t="shared" si="3"/>
        <v>0.842105263157895</v>
      </c>
      <c r="S67" s="20">
        <v>62</v>
      </c>
    </row>
    <row r="68" spans="1:19" ht="13.5" customHeight="1">
      <c r="A68" s="15">
        <v>63</v>
      </c>
      <c r="B68" s="16">
        <v>4406008</v>
      </c>
      <c r="C68" s="16" t="s">
        <v>74</v>
      </c>
      <c r="D68" s="18">
        <v>144</v>
      </c>
      <c r="E68" s="18">
        <v>112</v>
      </c>
      <c r="F68" s="19">
        <f t="shared" si="0"/>
        <v>0.777777777777778</v>
      </c>
      <c r="G68" s="20">
        <v>23</v>
      </c>
      <c r="H68" s="18">
        <v>280</v>
      </c>
      <c r="I68" s="18">
        <v>154</v>
      </c>
      <c r="J68" s="19">
        <f t="shared" si="1"/>
        <v>0.55</v>
      </c>
      <c r="K68" s="20">
        <v>38</v>
      </c>
      <c r="L68" s="18">
        <v>245</v>
      </c>
      <c r="M68" s="18">
        <v>135</v>
      </c>
      <c r="N68" s="19">
        <f t="shared" si="2"/>
        <v>0.551020408163265</v>
      </c>
      <c r="O68" s="25">
        <v>56</v>
      </c>
      <c r="P68" s="18">
        <v>173</v>
      </c>
      <c r="Q68" s="18">
        <v>145</v>
      </c>
      <c r="R68" s="19">
        <f t="shared" si="3"/>
        <v>0.838150289017341</v>
      </c>
      <c r="S68" s="20">
        <v>63</v>
      </c>
    </row>
    <row r="69" spans="1:19" ht="13.5" customHeight="1">
      <c r="A69" s="15">
        <v>64</v>
      </c>
      <c r="B69" s="16">
        <v>440618</v>
      </c>
      <c r="C69" s="16" t="s">
        <v>75</v>
      </c>
      <c r="D69" s="18">
        <v>4</v>
      </c>
      <c r="E69" s="18">
        <v>4</v>
      </c>
      <c r="F69" s="19">
        <f t="shared" si="0"/>
        <v>1</v>
      </c>
      <c r="G69" s="20">
        <v>1</v>
      </c>
      <c r="H69" s="18">
        <v>33</v>
      </c>
      <c r="I69" s="18">
        <v>18</v>
      </c>
      <c r="J69" s="19">
        <f t="shared" si="1"/>
        <v>0.545454545454545</v>
      </c>
      <c r="K69" s="20">
        <v>41</v>
      </c>
      <c r="L69" s="18">
        <v>41</v>
      </c>
      <c r="M69" s="18">
        <v>17</v>
      </c>
      <c r="N69" s="19">
        <f t="shared" si="2"/>
        <v>0.414634146341463</v>
      </c>
      <c r="O69" s="25">
        <v>64</v>
      </c>
      <c r="P69" s="18">
        <v>36</v>
      </c>
      <c r="Q69" s="18">
        <v>28</v>
      </c>
      <c r="R69" s="19">
        <f t="shared" si="3"/>
        <v>0.777777777777778</v>
      </c>
      <c r="S69" s="20">
        <v>64</v>
      </c>
    </row>
    <row r="70" spans="1:19" ht="13.5">
      <c r="A70" s="16" t="s">
        <v>76</v>
      </c>
      <c r="B70" s="16"/>
      <c r="C70" s="16"/>
      <c r="D70" s="15">
        <f>SUM(D6:D69)</f>
        <v>24758</v>
      </c>
      <c r="E70" s="15">
        <f>SUM(E6:E69)</f>
        <v>18731</v>
      </c>
      <c r="F70" s="19">
        <f>AVERAGE(E70/D70)</f>
        <v>0.756563535018984</v>
      </c>
      <c r="G70" s="15"/>
      <c r="H70" s="15">
        <f>SUM(H6:H69)</f>
        <v>41842</v>
      </c>
      <c r="I70" s="15">
        <f>SUM(I6:I69)</f>
        <v>23623</v>
      </c>
      <c r="J70" s="19">
        <f>AVERAGE(I70/H70)</f>
        <v>0.564576263084939</v>
      </c>
      <c r="K70" s="15"/>
      <c r="L70" s="15">
        <f>SUM(L6:L69)</f>
        <v>38706</v>
      </c>
      <c r="M70" s="15">
        <f>SUM(M6:M69)</f>
        <v>23546</v>
      </c>
      <c r="N70" s="19">
        <f>AVERAGE(M70/L70)</f>
        <v>0.608329457965173</v>
      </c>
      <c r="O70" s="15"/>
      <c r="P70" s="15">
        <f>SUM(P6:P69)</f>
        <v>25382</v>
      </c>
      <c r="Q70" s="15">
        <f>SUM(Q6:Q69)</f>
        <v>22823</v>
      </c>
      <c r="R70" s="19">
        <f>AVERAGE(Q70/P70)</f>
        <v>0.899180521629501</v>
      </c>
      <c r="S70" s="15"/>
    </row>
    <row r="71" spans="1:19" s="3" customFormat="1" ht="12">
      <c r="A71" s="27" t="s">
        <v>77</v>
      </c>
      <c r="B71" s="27"/>
      <c r="C71" s="27"/>
      <c r="D71" s="27"/>
      <c r="E71" s="27"/>
      <c r="F71" s="27"/>
      <c r="G71" s="28"/>
      <c r="H71" s="27"/>
      <c r="I71" s="29" t="s">
        <v>78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</row>
  </sheetData>
  <sheetProtection/>
  <mergeCells count="13">
    <mergeCell ref="A1:S1"/>
    <mergeCell ref="A2:S2"/>
    <mergeCell ref="A3:T3"/>
    <mergeCell ref="D4:G4"/>
    <mergeCell ref="H4:K4"/>
    <mergeCell ref="L4:O4"/>
    <mergeCell ref="P4:S4"/>
    <mergeCell ref="A70:C70"/>
    <mergeCell ref="A71:H71"/>
    <mergeCell ref="I71:S71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考试合格率统计</dc:title>
  <dc:subject/>
  <dc:creator>Administrator</dc:creator>
  <cp:keywords/>
  <dc:description/>
  <cp:lastModifiedBy>msi</cp:lastModifiedBy>
  <dcterms:created xsi:type="dcterms:W3CDTF">2020-05-07T07:14:00Z</dcterms:created>
  <dcterms:modified xsi:type="dcterms:W3CDTF">2021-10-25T01:59:24Z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